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defaultThemeVersion="124226"/>
  <mc:AlternateContent xmlns:mc="http://schemas.openxmlformats.org/markup-compatibility/2006">
    <mc:Choice Requires="x15">
      <x15ac:absPath xmlns:x15ac="http://schemas.microsoft.com/office/spreadsheetml/2010/11/ac" url="https://asotac24-my.sharepoint.com/personal/cfinanciero_asotac24_onmicrosoft_com/Documents/Documentos/INFORMACIÓN PUBLICA - 16-04-2020/2024 Informacion www asotacgua.com/12 DICIEMBRE/Numeral 09/"/>
    </mc:Choice>
  </mc:AlternateContent>
  <xr:revisionPtr revIDLastSave="116" documentId="8_{785E869B-2474-430C-A37A-70648E89B957}" xr6:coauthVersionLast="47" xr6:coauthVersionMax="47" xr10:uidLastSave="{00FE00F0-60CD-4873-871C-0CE925B3FBE5}"/>
  <bookViews>
    <workbookView xWindow="-120" yWindow="-120" windowWidth="29040" windowHeight="15720" tabRatio="830" firstSheet="1" activeTab="11" xr2:uid="{00000000-000D-0000-FFFF-FFFF00000000}"/>
  </bookViews>
  <sheets>
    <sheet name="ENERO 2024" sheetId="32" r:id="rId1"/>
    <sheet name="FEBRERO 2024" sheetId="33" r:id="rId2"/>
    <sheet name="MARZO 2024" sheetId="34" r:id="rId3"/>
    <sheet name="ABRIL 2024" sheetId="35" r:id="rId4"/>
    <sheet name="MAYO 2024" sheetId="36" r:id="rId5"/>
    <sheet name="JUNIO 2024" sheetId="37" r:id="rId6"/>
    <sheet name="JULIO 2024" sheetId="38" r:id="rId7"/>
    <sheet name="AGOSTO 2024" sheetId="39" r:id="rId8"/>
    <sheet name="SEPTIEMBRE 2024" sheetId="40" r:id="rId9"/>
    <sheet name="OCTUBRE 2024" sheetId="41" r:id="rId10"/>
    <sheet name="NOVIEMBRE 2024" sheetId="42" r:id="rId11"/>
    <sheet name="DICIEMBRE 2024" sheetId="43" r:id="rId12"/>
  </sheets>
  <definedNames>
    <definedName name="_xlnm.Print_Area" localSheetId="3">'ABRIL 2024'!$C$1:$K$42</definedName>
    <definedName name="_xlnm.Print_Area" localSheetId="7">'AGOSTO 2024'!$C$1:$I$47</definedName>
    <definedName name="_xlnm.Print_Area" localSheetId="11">'DICIEMBRE 2024'!$C$1:$I$62</definedName>
    <definedName name="_xlnm.Print_Area" localSheetId="0">'ENERO 2024'!$C$1:$K$60</definedName>
    <definedName name="_xlnm.Print_Area" localSheetId="1">'FEBRERO 2024'!$C$1:$K$46</definedName>
    <definedName name="_xlnm.Print_Area" localSheetId="6">'JULIO 2024'!$C$1:$K$48</definedName>
    <definedName name="_xlnm.Print_Area" localSheetId="5">'JUNIO 2024'!$C$1:$K$51</definedName>
    <definedName name="_xlnm.Print_Area" localSheetId="2">'MARZO 2024'!$C$1:$K$40</definedName>
    <definedName name="_xlnm.Print_Area" localSheetId="4">'MAYO 2024'!$C$1:$K$45</definedName>
    <definedName name="_xlnm.Print_Area" localSheetId="10">'NOVIEMBRE 2024'!$C$1:$I$43</definedName>
    <definedName name="_xlnm.Print_Area" localSheetId="9">'OCTUBRE 2024'!$C$1:$I$55</definedName>
    <definedName name="_xlnm.Print_Area" localSheetId="8">'SEPTIEMBRE 2024'!$C$1:$I$49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6" i="43" l="1"/>
  <c r="H34" i="42" l="1"/>
  <c r="J31" i="34"/>
  <c r="H46" i="41" l="1"/>
  <c r="J29" i="37"/>
  <c r="H40" i="40"/>
  <c r="H29" i="39"/>
  <c r="H31" i="39"/>
  <c r="H40" i="39" s="1"/>
  <c r="J39" i="38"/>
  <c r="J42" i="37" l="1"/>
  <c r="J36" i="36"/>
  <c r="J33" i="35"/>
  <c r="J37" i="33"/>
  <c r="J51" i="32"/>
</calcChain>
</file>

<file path=xl/sharedStrings.xml><?xml version="1.0" encoding="utf-8"?>
<sst xmlns="http://schemas.openxmlformats.org/spreadsheetml/2006/main" count="506" uniqueCount="124">
  <si>
    <t>Descripción</t>
  </si>
  <si>
    <t>Socios</t>
  </si>
  <si>
    <t>Fecha</t>
  </si>
  <si>
    <t>Entidad</t>
  </si>
  <si>
    <t xml:space="preserve">BANCO AGROMERCANTIL, S.A. </t>
  </si>
  <si>
    <t>BANCO GYT CONTINENTAL, S.A.</t>
  </si>
  <si>
    <t>Total</t>
  </si>
  <si>
    <t>Valor</t>
  </si>
  <si>
    <t>(Artículo 10, numeral 9 Ley de Acceso a la Información Pública)</t>
  </si>
  <si>
    <t>DEPÓSITOS CONSTITUIDOS CON FONDOS PÚBLICOS</t>
  </si>
  <si>
    <t>CRÉDITO HIPOTECARIO NACIONAL</t>
  </si>
  <si>
    <t>Cuenta No. 02-099-005892-6</t>
  </si>
  <si>
    <t>Cuenta No. 30-2002029-8</t>
  </si>
  <si>
    <t>Cuenta No. 001-0051345-7</t>
  </si>
  <si>
    <t>Cuenta No. 066-0027731-3</t>
  </si>
  <si>
    <t>…..........................................................................................................................................................................................</t>
  </si>
  <si>
    <t>Cuotas de afiliaciones 2023 más carnet</t>
  </si>
  <si>
    <t>Asignación mes de enero 2024</t>
  </si>
  <si>
    <t>Detalle de Depósitos Mensuales Correspondientes a enero 2024</t>
  </si>
  <si>
    <t>Asignación meses anteriores 2023</t>
  </si>
  <si>
    <t>Cuotas de afiliaciones 2024 más carnet</t>
  </si>
  <si>
    <t>Detalle de Depósitos Mensuales Correspondientes a febrero 2024</t>
  </si>
  <si>
    <t>Asignación mes de febrero 2024</t>
  </si>
  <si>
    <t>Detalle de Depósitos Mensuales Correspondientes a marzo 2024</t>
  </si>
  <si>
    <t>06/03/204</t>
  </si>
  <si>
    <t>Asignación meses anteriores 2024</t>
  </si>
  <si>
    <t>Asignación mes de marzo 2024</t>
  </si>
  <si>
    <t>Anticipo de Asignación 2024</t>
  </si>
  <si>
    <t>Asignación mes de Abril 2024</t>
  </si>
  <si>
    <t>Apoyo Economico Campamento Palm Beach y Evento ISSF FINAL OLYMPIC QUALIFICATION CHAMPIONSHIP DOHA QATAR</t>
  </si>
  <si>
    <t>Reintegro de los Gastos Ejecutados Campamento entrenamiento en Republica Dominicana</t>
  </si>
  <si>
    <t>Apoyo Economico Evento ISSF. World Baku Arzerbaiyan</t>
  </si>
  <si>
    <t>Apoyo Economico Campamento de Entrenamiento en Malaga, España</t>
  </si>
  <si>
    <t>Apoyo Economico Campamento en Conselice Italia, Acompañamientos Entrenadores de Foso y Skeet, Reintegro LA CAT Republica Dominicana, Campamento Panama</t>
  </si>
  <si>
    <t>Detalle de Depósitos Mensuales Correspondientes a abril 2024</t>
  </si>
  <si>
    <t>Detalle de Depósitos Mensuales Correspondientes a mayo 2024</t>
  </si>
  <si>
    <t>Asignación complemento mes de abril 2024</t>
  </si>
  <si>
    <t>Asignación mes de mayo 2024</t>
  </si>
  <si>
    <t>Apoyo economico Campamento de Malaga, España, compra de 6 pares de zapatos</t>
  </si>
  <si>
    <t>Detalle de Depósitos Mensuales Correspondientes a junio 2024</t>
  </si>
  <si>
    <t>Donación Socios cartuchos y platillos</t>
  </si>
  <si>
    <t>Asignación complemento mes de junio 2024</t>
  </si>
  <si>
    <t>Apoyo economico Viaje a Lonato, Reintegro Boletos Aereos Viajea a Doha Qatar</t>
  </si>
  <si>
    <t>Apoyo economico reintegro boletos aereos viaje  Malaga, España, Reintegro Boletos aereos viaje Baku</t>
  </si>
  <si>
    <t>Apoyo economico reintegro boletos aereos a Conselice Italia, Apoyo economico gastos en Juegos Olimpicos Paris 2024</t>
  </si>
  <si>
    <t>Apoyo economico acompañamiento tecnico James Todd Mulhouse, Apoyo Economico acompañamiento técnicos James Todd Juegos Olimpicos Paris 2024, Apoyo economico Campamento lima Peru</t>
  </si>
  <si>
    <t>Apoyo economico acompañamiiento tecnico Pedro Fariza a Conselice Italia. Reintegro Acompañamiento Técnico a Doha Qatar, Baku Arzebaiyan de James Todd, Pedro Fariza, Reintegro gastos adicionales  a Doha Qatar, Reintego Acompañamiento Tecnicos Malaga, España. Apoyo Economico uniformes atletas que participaran en los juegos olimpicos paris 2021</t>
  </si>
  <si>
    <t>Detalle de Depósitos Mensuales Correspondientes a julio 2024</t>
  </si>
  <si>
    <t>Apoyo economico para la disciplina del Trap en el evento Campamento de entrenamiento a realizarse del 7 de junio al 14 de julio 2024 en Ponso Italia</t>
  </si>
  <si>
    <t>Apoyo economico para viáticos y boleto aéreo para la asistencia de un visor a los juegos olímpicos y participación  de la delegación a evento campamento de entrenamiento</t>
  </si>
  <si>
    <t>Asignación  mes de julio 2024</t>
  </si>
  <si>
    <t>Detalle de Depósitos Mensuales Correspondientes a agosto 2024</t>
  </si>
  <si>
    <t>Apoyo economico acompañamiento técnico del entrenador de la Disciplina de Skeet James Todd Gravex durante la participación del atleta Sebastián Bermúdez en el Evento Campamento de entrenamiento en Tampa Florida.</t>
  </si>
  <si>
    <t xml:space="preserve">Apoyo economico reintero correspondiente  por los gastos incurridos en el Evento Campamento de Entrenamiento en la disciplina de Trap del 24/06/2024 y gastos incurridod por Sebastián Bermúdez Labbé, Campamento de entrenamiento en Tampa Florida </t>
  </si>
  <si>
    <t>Apoyo económico octavo acompañamiento técnico Entrenador Pedro Martin, Disciplina Trap, Quinto acompañamiento Entrenador James Todd, disciplina skeet,  prendas de vestir para el visor que acompañará en los juegos olímpicos</t>
  </si>
  <si>
    <t>Asignación  mes de agosto 2024</t>
  </si>
  <si>
    <t>Detalle de Depósitos Mensuales Correspondientes a septiembre 2024</t>
  </si>
  <si>
    <t>Asignación  mes de septiembre 2024</t>
  </si>
  <si>
    <t xml:space="preserve"> Apoyo economico para el pago de honorarios en la realización de 2 acompañamiento tecnico a cargo del entrenador de la disciplina de trap Pedro Martin Fariza, durante los siguiente eventos Campamento de Entrenamiento  deel 04 al 12 de Octubre de 2024 en Venecia Italia y en la ISSF World Cup Final Rifle/Pistol Shotgun del 13 al 18 dr Octubre de 2024 en New Delhi India,Apoyo ecomomico para la participacion de la delegacion en el evento ISSF World Cup Final Rifle/Pistol/Shotgun a llevarse a cabo del 13 al 18 de Octubre de 2024 en New Delhi, India acta 69/2024, punto 4.8 del 12 de septiembre de 2024  Ref.692-Gerencia General-Cog-2024, Apoyo economico para la participación de la delegación en el evento Campamento de Entrenamiento a llevarse a cabo del 04 al 12 de octubre de 2024 en Venecia, Italia, acta 69/2024. punto 4.7 del 12 de septiembre de 2024 Ref. 691-Gerencia General-COG-2024/2</t>
  </si>
  <si>
    <t>Reintegro del gasto ejetutado durante el acompañamiento técnico realizado durante el evento Campamento de entrenamiento llevado a cabo del 24 de junio al 07 de julio de 2024 en Lima Perú</t>
  </si>
  <si>
    <t>Detalle de Depósitos Mensuales Correspondientes a octubre 2024</t>
  </si>
  <si>
    <t>Donación de socios para cartuchos Rio 9 63-754990</t>
  </si>
  <si>
    <t>Cuota afiliación 2024 mas carnet 63-A2 754991</t>
  </si>
  <si>
    <t>Cuota afiliación 2022-2023-2024 mas carnet 63-A2 754994</t>
  </si>
  <si>
    <t>Cuota afiliación 2022-2023-2024 mas carnet 63-A2 754996</t>
  </si>
  <si>
    <t>Donación de socios para cartuchos Rio 9 63-754997</t>
  </si>
  <si>
    <t>Donación de socios para cartuchos Rio 9 63-754999</t>
  </si>
  <si>
    <t>Donación de socios para cartuchos Rio 9 63-755000</t>
  </si>
  <si>
    <t>Cuota afiliación 2022-2023-2024 mas carnet 63-A2 755003</t>
  </si>
  <si>
    <t>Apoyo economico para la participación de la delegación en el evento ISSF Junior World Championships Rifle/Pistol/Shotgun a llevarse a cabo del 27 de septiembre al 07 de octubre de 2024 en Lima Perú, punto 4.4 acta 68/2024 de fecha 09 de septiembre de 2024 Ref-685-Gerencia General-COG-2024</t>
  </si>
  <si>
    <t>Reintegro de gastos no ejecutados por su parti cipacion en la  ISSF Junior World Championship Rifle/Pistol/Shotgun, a realizarse en Lima, Perú</t>
  </si>
  <si>
    <t>Reintegro Gastos conexos no ejecutados para la delegación de Tiro de la modalidad de Skeet por su participación  en la ISSF Junior World Championship rifle/Pistol/Shotgun en Lima Peru del 25 de Septiembre al 06 de Octubre 2024 Transporte de arma, permiso de arma, transporte terrestre, cartuchos platillos, inscripcion de atletas, inscripcion oficial y almacenamiento de arma y entrada al evento</t>
  </si>
  <si>
    <t>Reintegro de Gastos conexos no ejecutados para la delegación de Tiro de la modalidad de Skeet por su participación  en la ISSF Junior World Championship rifle/Pistol/Shotgun en Lima Peru del 25 de Septiembre al 06 de Octubre 2024 almacenamiento de arma y entrada al evento</t>
  </si>
  <si>
    <t>Reintgro de Gastos conexos  para la delegación de tiro de la modalidad de trap por su participacion en el Campamento de entrenamiento en Venecia ponso, Italia del 03 al 12 de Octubre de 2024 Transporte de Arma, permiso de arma, transporte terrestre, ccartuchos y rondas de platillos</t>
  </si>
  <si>
    <t>Reintegro de Gastos conexos no ejecutados  para la delegación de tiro de la modalidad de trap por su participacion en la ISSF World Cup Final/Rifle /Pistol/Shiotgun New Dehli, India  del 13 al 18 de Octubre de 2024 Transporte de arma, permiso de arma, cartuchos y platillos</t>
  </si>
  <si>
    <t>Reintegro de gastos conexos no ejecutados  para la delegación de tiro de la modalidad de trap por su participacion en la ISSF World Cup Final/Rifle /Pistol/Shiotgun New Dehli, India  del 13 al 18 de Octubre de 2024 Transporte de arma, permiso de arma, cartuchos y platillos</t>
  </si>
  <si>
    <t>Reintegro de gastosn conexos no ejecutados para la delegación de tiro de la modalidad de trap por su participacion en el Campamento de entrenamiento en Venecia ponso, Italia del 03 al 12 de Octubre de 2024 Transporte de Arma, permiso de arma, transporte terrestre, ccartuchos y rondas de platillos</t>
  </si>
  <si>
    <t>Apoyo economico en concepto reintegro del gasto ejecutado durante el acompañamiento tecnico realizado por el entrenador de la disciplina de Trap Pedro Martin Fariza durante el evento Campamento de Entrenamiento llevado a cabo del 07 al 14 de Julio de 2024, en Ponso Italia,  Apoyo economico en concepto reintegro del gasto ejecutado durante el acompañamiento tecnico realizado por el entrenador de la disciplina de Trap Pedro Martin Fariza durante el evento Campamento de Entrenamiento llevado a cabo del 14 al 20 de julio 2024 en Mulhous, Francia, Apoyo economico en concepto reintegro del gasto ejecutado durante el acompañamiento tecnico realizado por el entrenador de la disciplina de Trap Pedro Martin Fariza durante el evento XXXIII Juegos Olimpicos, Paris 2024, llevado a cabo del 20 de Julio al 5 de Agosto de 2024, en paris Francia</t>
  </si>
  <si>
    <t>Asignación correspondiente al mes de octubre</t>
  </si>
  <si>
    <t xml:space="preserve"> Apoyo para participación de deportistas, en el evento ISSF Junior World Championship Rifle/Pistol/Shotgun, a realizarse en Lima, Perú, según contancia No. 345/2024-SG-CDAG</t>
  </si>
  <si>
    <t>Donación de socios para cartuchos Rio 9 63*-755023</t>
  </si>
  <si>
    <t>Donación de socios para cartuchos Rio 9 63-755025</t>
  </si>
  <si>
    <t>Donación de socios para cartuchos Rio 9 63-755034</t>
  </si>
  <si>
    <t>Donación de socios para cartuchos Rio 9 63-755035</t>
  </si>
  <si>
    <t>Comité Olímpico Guatemalteco. Apoyo económico para la participación del Presidente del Comité Ejecutivo de la Asociación, el señor Cristian Diego Bermúdez Apel en el evento 71 Asamblea General ISSF a llevarse a cabo el 30 de noviembre de 2024, Roma Italia, acta 82/2024, punto 4.11 del 28 de Octubre de 2024 Ref.792-Gerencia General-COG-2024</t>
  </si>
  <si>
    <t>Comité Olímpico Guatemalteco.Reintegro del gasto ejecutado durante el acompañamiento tecnico realizado por el entrenador de la disciplina James Todd Graves  a la atleta Emily Padilla Coronado durante el evento ISSF Junior World Championship Rifle/Pistol/Shotgun llevado a cabo del 25 de septimbre al 01 de octubre 2024 en Lima Perú, acta 87/2024 punto 4.9 de fecha 14/11/2024, Ref.852-Gerencia-General-COG-2024/Comité Olímpico Guatemalteco. Apoyo económico como reintegro por la realización de la Clínica de Entrenamiento modalidad de Trap llevada a cabo en las intalaciones del Club de Tiro Caza y Pesca, Zona 2, Guatemala del 02 al 11 de Septiembre del 2024 a cargo del entrenador Pedro Martín Fariza, acta 67/2024 punto 4.6 de fecha 05/09/2024, Ref.UAGA-GG-COG-116-2024/Comité Olímpico Guatemalteco. Apoyo económico como reintegro de los gastos de hospedaje y alimentación por la realización en llas instalaciones del Club de Tiro Caza y Pesca, Zona 2 Guatemala del 02 al 11 de Septiembre del 2024 a cargo del entrenador Pedro Martín Fariza, acta 67/2024 punto 4.7 de fecga 05/09/2024, Ref.UAGA-GG-COG-115-2024</t>
  </si>
  <si>
    <t>CDAG. Asignación Correspondiente al mes de Noviembre 2024</t>
  </si>
  <si>
    <t>CDAG, Apoyo para realización de Juegos Deportivos Nacionales según acuerdo No. 159/2024-G-CDAG</t>
  </si>
  <si>
    <t>CDAG, Primera asignación correspondiente al aporte constitucional, según decreto No.17-2024</t>
  </si>
  <si>
    <t>Detalle de Depósitos Mensuales Correspondientes a noviembre 2024</t>
  </si>
  <si>
    <t>Detalle de Depósitos Mensuales Correspondientes a diciembre 2024</t>
  </si>
  <si>
    <t>14/12/2024</t>
  </si>
  <si>
    <t>16/12/2024</t>
  </si>
  <si>
    <t>Donación de socios para cartuchos Rio 9 63-A2 755043</t>
  </si>
  <si>
    <t>Cuota afiliación 2021-2022-2023-2024 mas carnet 63-A2 755044</t>
  </si>
  <si>
    <t>Cuota afiliación 2025 mas carnet 63-A2 755047</t>
  </si>
  <si>
    <t>Cuota afiliación 2025 mas carnet 63-A2 755050</t>
  </si>
  <si>
    <t>Cuota afiliación 2025 mas carnet 63-A2 828001</t>
  </si>
  <si>
    <t>Cuota afiliación 2025 mas carnet 63-A2 828002</t>
  </si>
  <si>
    <t>Cuota afiliación 2025 mas carnet 63-A2 828003</t>
  </si>
  <si>
    <t>Cuota afiliación 2025 mas carnet 63-A2 828004</t>
  </si>
  <si>
    <t>Cuota afiliación 2025 mas carnet 63-A2 828005</t>
  </si>
  <si>
    <t>Cuota afiliación 2025 mas carnet 63-A2 828006</t>
  </si>
  <si>
    <t>Cuota afiliación 2025 mas carnet 63-A2 828007--828008-828009</t>
  </si>
  <si>
    <t>Cuota afiliación 2025 mas carnet 63-A2 828010</t>
  </si>
  <si>
    <t>Cuota afiliación 2025 mas carnet 63-A2 828011</t>
  </si>
  <si>
    <t>Cuota afiliación 2025 mas carnet 63-A2 828014</t>
  </si>
  <si>
    <t>Cuota afiliación 2025 mas carnet 63-A2 755048--828063</t>
  </si>
  <si>
    <t>Cuota afiliación 2025 mas carnet 63-A2 755049</t>
  </si>
  <si>
    <t>Cuota afiliación 2025 mas carnet 63-A2 828012</t>
  </si>
  <si>
    <t>Cuota afiliación 2025 mas carnet 63-A2 828036-828037-828038-828039-</t>
  </si>
  <si>
    <t>Cuota afiliación 2025 mas carnet 63-A2 828042-828043</t>
  </si>
  <si>
    <t>Cuota afiliación 2025 mas carnet 63-A2 828047- 828062</t>
  </si>
  <si>
    <t>Cuota afiliación 2025 mas carnet 63-A2 828048</t>
  </si>
  <si>
    <t>Cuota afiliación 2025 mas carnet 63-A2 828057</t>
  </si>
  <si>
    <t>Cuota afiliación 2025 mas carnet 63-A2 755046,8287013, 828020,828034.828035,828051,828052,828053,828049,828050</t>
  </si>
  <si>
    <t>Cuota afiliación 2025 mas carnet 63-A2 828058</t>
  </si>
  <si>
    <t>Cuota afiliación 2025 mas carnet 63-A2 828059-828060828061</t>
  </si>
  <si>
    <t xml:space="preserve">Pendiente emisión 63-A2 pago cuota afiliación socio por averiguar 126005235  de fecha 16/12/2024 del Bam </t>
  </si>
  <si>
    <t>Comité Olimpico Guatemalteco</t>
  </si>
  <si>
    <t>Segunda asignación correspondiente al aporte constitucional según decreto No. 17-2024</t>
  </si>
  <si>
    <t>Asignación Correspondiente al mes de Diciembre 2024</t>
  </si>
  <si>
    <t>Tercera asignación correspondiente al aporte constitucional, según decreto No.17-2024</t>
  </si>
  <si>
    <t>Transferncia bancaria para pago compra  de 15 culatars marca STE PRO (4 perazzi y 11 Beretta de la casa comercial Solo Tiro SL para uso de los atleta de la Asociación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</si>
</sst>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_(&quot;Q&quot;* #,##0.00_);_(&quot;Q&quot;* \(#,##0.00\);_(&quot;Q&quot;* &quot;-&quot;??_);_(@_)"/>
    <numFmt numFmtId="165" formatCode="_(* #,##0.00_);_(* \(#,##0.00\);_(* &quot;-&quot;??_);_(@_)"/>
    <numFmt numFmtId="166" formatCode="dd/mm/yy"/>
  </numFmts>
  <fonts count="6" x14ac:knownFonts="1">
    <font>
      <sz val="11"/>
      <color theme="1"/>
      <name val="Calibri"/>
      <family val="2"/>
      <scheme val="minor"/>
    </font>
    <font>
      <sz val="11"/>
      <color theme="1"/>
      <name val="Calibri"/>
      <family val="2"/>
      <scheme val="minor"/>
    </font>
    <font>
      <sz val="11"/>
      <color theme="1"/>
      <name val="Cambria"/>
      <family val="1"/>
      <scheme val="major"/>
    </font>
    <font>
      <b/>
      <sz val="11"/>
      <color theme="1"/>
      <name val="Cambria"/>
      <family val="1"/>
      <scheme val="major"/>
    </font>
    <font>
      <b/>
      <i/>
      <sz val="11"/>
      <color theme="1"/>
      <name val="Cambria"/>
      <family val="1"/>
      <scheme val="major"/>
    </font>
    <font>
      <i/>
      <sz val="11"/>
      <color theme="1"/>
      <name val="Cambria"/>
      <family val="1"/>
      <scheme val="major"/>
    </font>
  </fonts>
  <fills count="3">
    <fill>
      <patternFill patternType="none"/>
    </fill>
    <fill>
      <patternFill patternType="gray125"/>
    </fill>
    <fill>
      <patternFill patternType="solid">
        <fgColor theme="0" tint="-0.34998626667073579"/>
        <bgColor indexed="64"/>
      </patternFill>
    </fill>
  </fills>
  <borders count="12">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xf numFmtId="165" fontId="1" fillId="0" borderId="0" applyFont="0" applyFill="0" applyBorder="0" applyAlignment="0" applyProtection="0"/>
  </cellStyleXfs>
  <cellXfs count="75">
    <xf numFmtId="0" fontId="0" fillId="0" borderId="0" xfId="0"/>
    <xf numFmtId="165" fontId="2" fillId="0" borderId="0" xfId="1" applyFont="1" applyFill="1" applyBorder="1"/>
    <xf numFmtId="165" fontId="2" fillId="0" borderId="0" xfId="1" applyFont="1" applyFill="1"/>
    <xf numFmtId="0" fontId="2" fillId="0" borderId="0" xfId="0" applyFont="1"/>
    <xf numFmtId="0" fontId="3" fillId="0" borderId="0" xfId="0" applyFont="1" applyAlignment="1">
      <alignment horizontal="centerContinuous"/>
    </xf>
    <xf numFmtId="0" fontId="2" fillId="0" borderId="0" xfId="0" applyFont="1" applyAlignment="1">
      <alignment horizontal="centerContinuous"/>
    </xf>
    <xf numFmtId="165" fontId="2" fillId="0" borderId="0" xfId="1" applyFont="1" applyFill="1" applyBorder="1" applyAlignment="1">
      <alignment horizontal="centerContinuous"/>
    </xf>
    <xf numFmtId="0" fontId="2" fillId="0" borderId="1" xfId="0" applyFont="1" applyBorder="1"/>
    <xf numFmtId="165" fontId="3" fillId="0" borderId="0" xfId="1" applyFont="1" applyFill="1" applyBorder="1" applyAlignment="1">
      <alignment horizontal="center"/>
    </xf>
    <xf numFmtId="165" fontId="2" fillId="0" borderId="0" xfId="1" applyFont="1" applyFill="1" applyBorder="1" applyAlignment="1"/>
    <xf numFmtId="0" fontId="2" fillId="0" borderId="0" xfId="0" applyFont="1" applyAlignment="1">
      <alignment horizontal="left"/>
    </xf>
    <xf numFmtId="164" fontId="2" fillId="0" borderId="0" xfId="0" applyNumberFormat="1" applyFont="1"/>
    <xf numFmtId="164" fontId="2" fillId="0" borderId="0" xfId="0" applyNumberFormat="1" applyFont="1" applyAlignment="1">
      <alignment horizontal="center"/>
    </xf>
    <xf numFmtId="0" fontId="4" fillId="0" borderId="4" xfId="0" applyFont="1" applyBorder="1" applyAlignment="1">
      <alignment horizontal="center"/>
    </xf>
    <xf numFmtId="165" fontId="3" fillId="0" borderId="4" xfId="1" applyFont="1" applyFill="1" applyBorder="1" applyAlignment="1">
      <alignment horizontal="center"/>
    </xf>
    <xf numFmtId="1" fontId="2" fillId="0" borderId="6" xfId="0" applyNumberFormat="1" applyFont="1" applyBorder="1" applyAlignment="1">
      <alignment horizontal="left"/>
    </xf>
    <xf numFmtId="1" fontId="2" fillId="0" borderId="7" xfId="0" applyNumberFormat="1" applyFont="1" applyBorder="1" applyAlignment="1">
      <alignment horizontal="left"/>
    </xf>
    <xf numFmtId="165" fontId="2" fillId="0" borderId="0" xfId="1" applyFont="1" applyFill="1" applyBorder="1" applyAlignment="1">
      <alignment horizontal="left"/>
    </xf>
    <xf numFmtId="1" fontId="2" fillId="0" borderId="8" xfId="0" applyNumberFormat="1" applyFont="1" applyBorder="1" applyAlignment="1">
      <alignment horizontal="left"/>
    </xf>
    <xf numFmtId="1" fontId="2" fillId="0" borderId="0" xfId="0" quotePrefix="1" applyNumberFormat="1" applyFont="1" applyAlignment="1">
      <alignment horizontal="left"/>
    </xf>
    <xf numFmtId="1" fontId="2" fillId="0" borderId="0" xfId="0" applyNumberFormat="1" applyFont="1" applyAlignment="1">
      <alignment horizontal="left"/>
    </xf>
    <xf numFmtId="1" fontId="2" fillId="0" borderId="9" xfId="0" applyNumberFormat="1" applyFont="1" applyBorder="1" applyAlignment="1">
      <alignment horizontal="left"/>
    </xf>
    <xf numFmtId="1" fontId="2" fillId="0" borderId="2" xfId="0" applyNumberFormat="1" applyFont="1" applyBorder="1" applyAlignment="1">
      <alignment horizontal="left"/>
    </xf>
    <xf numFmtId="0" fontId="2" fillId="0" borderId="2" xfId="0" applyFont="1" applyBorder="1" applyAlignment="1">
      <alignment horizontal="left"/>
    </xf>
    <xf numFmtId="166" fontId="2" fillId="0" borderId="0" xfId="0" applyNumberFormat="1" applyFont="1" applyAlignment="1">
      <alignment horizontal="center"/>
    </xf>
    <xf numFmtId="0" fontId="2" fillId="0" borderId="7" xfId="0" applyFont="1" applyBorder="1" applyAlignment="1">
      <alignment horizontal="left" indent="1"/>
    </xf>
    <xf numFmtId="0" fontId="2" fillId="0" borderId="0" xfId="0" applyFont="1" applyAlignment="1">
      <alignment horizontal="left" indent="1"/>
    </xf>
    <xf numFmtId="0" fontId="2" fillId="0" borderId="0" xfId="0" quotePrefix="1" applyFont="1" applyAlignment="1">
      <alignment horizontal="left" indent="1"/>
    </xf>
    <xf numFmtId="1" fontId="2" fillId="0" borderId="1" xfId="0" applyNumberFormat="1" applyFont="1" applyBorder="1" applyAlignment="1">
      <alignment horizontal="left"/>
    </xf>
    <xf numFmtId="1" fontId="2" fillId="0" borderId="11" xfId="0" applyNumberFormat="1" applyFont="1" applyBorder="1" applyAlignment="1">
      <alignment horizontal="left"/>
    </xf>
    <xf numFmtId="0" fontId="2" fillId="0" borderId="7" xfId="0" applyFont="1" applyBorder="1" applyAlignment="1">
      <alignment horizontal="left"/>
    </xf>
    <xf numFmtId="1" fontId="2" fillId="0" borderId="10" xfId="0" applyNumberFormat="1" applyFont="1" applyBorder="1" applyAlignment="1">
      <alignment horizontal="left"/>
    </xf>
    <xf numFmtId="0" fontId="2" fillId="0" borderId="10" xfId="0" applyFont="1" applyBorder="1" applyAlignment="1">
      <alignment horizontal="left"/>
    </xf>
    <xf numFmtId="0" fontId="2" fillId="0" borderId="1" xfId="0" applyFont="1" applyBorder="1" applyAlignment="1">
      <alignment horizontal="left"/>
    </xf>
    <xf numFmtId="0" fontId="2" fillId="0" borderId="11" xfId="0" applyFont="1" applyBorder="1" applyAlignment="1">
      <alignment horizontal="left"/>
    </xf>
    <xf numFmtId="165" fontId="2" fillId="0" borderId="6" xfId="1" applyFont="1" applyFill="1" applyBorder="1" applyAlignment="1"/>
    <xf numFmtId="165" fontId="2" fillId="0" borderId="9" xfId="1" applyFont="1" applyFill="1" applyBorder="1" applyAlignment="1"/>
    <xf numFmtId="0" fontId="3" fillId="0" borderId="0" xfId="0" applyFont="1" applyAlignment="1">
      <alignment horizontal="left" indent="1"/>
    </xf>
    <xf numFmtId="165" fontId="3" fillId="0" borderId="8" xfId="1" applyFont="1" applyFill="1" applyBorder="1" applyAlignment="1"/>
    <xf numFmtId="0" fontId="2" fillId="0" borderId="2" xfId="0" applyFont="1" applyBorder="1"/>
    <xf numFmtId="0" fontId="2" fillId="0" borderId="2" xfId="0" applyFont="1" applyBorder="1" applyAlignment="1">
      <alignment horizontal="center"/>
    </xf>
    <xf numFmtId="0" fontId="4" fillId="0" borderId="3" xfId="0" applyFont="1" applyBorder="1"/>
    <xf numFmtId="0" fontId="4" fillId="0" borderId="4" xfId="0" applyFont="1" applyBorder="1"/>
    <xf numFmtId="165" fontId="4" fillId="0" borderId="4" xfId="1" applyFont="1" applyFill="1" applyBorder="1" applyAlignment="1">
      <alignment horizontal="center"/>
    </xf>
    <xf numFmtId="0" fontId="4" fillId="0" borderId="5" xfId="0" applyFont="1" applyBorder="1"/>
    <xf numFmtId="0" fontId="4" fillId="0" borderId="6" xfId="0" applyFont="1" applyBorder="1"/>
    <xf numFmtId="0" fontId="4" fillId="0" borderId="7" xfId="0" applyFont="1" applyBorder="1"/>
    <xf numFmtId="0" fontId="4" fillId="0" borderId="7" xfId="0" applyFont="1" applyBorder="1" applyAlignment="1">
      <alignment horizontal="center"/>
    </xf>
    <xf numFmtId="0" fontId="4" fillId="0" borderId="0" xfId="0" applyFont="1" applyAlignment="1">
      <alignment horizontal="center"/>
    </xf>
    <xf numFmtId="165" fontId="4" fillId="0" borderId="0" xfId="1" applyFont="1" applyFill="1" applyBorder="1" applyAlignment="1">
      <alignment horizontal="center"/>
    </xf>
    <xf numFmtId="0" fontId="4" fillId="0" borderId="1" xfId="0" applyFont="1" applyBorder="1"/>
    <xf numFmtId="0" fontId="2" fillId="0" borderId="0" xfId="0" applyFont="1" applyAlignment="1">
      <alignment horizontal="center"/>
    </xf>
    <xf numFmtId="0" fontId="2" fillId="2" borderId="0" xfId="0" applyFont="1" applyFill="1"/>
    <xf numFmtId="14" fontId="3" fillId="0" borderId="0" xfId="0" applyNumberFormat="1" applyFont="1" applyAlignment="1">
      <alignment horizontal="left"/>
    </xf>
    <xf numFmtId="14" fontId="2" fillId="0" borderId="0" xfId="0" applyNumberFormat="1" applyFont="1" applyAlignment="1">
      <alignment horizontal="center"/>
    </xf>
    <xf numFmtId="0" fontId="3" fillId="0" borderId="0" xfId="0" applyFont="1"/>
    <xf numFmtId="14" fontId="2" fillId="0" borderId="0" xfId="0" quotePrefix="1" applyNumberFormat="1" applyFont="1" applyAlignment="1">
      <alignment horizontal="center"/>
    </xf>
    <xf numFmtId="14" fontId="2" fillId="0" borderId="0" xfId="0" applyNumberFormat="1" applyFont="1" applyAlignment="1">
      <alignment horizontal="left"/>
    </xf>
    <xf numFmtId="0" fontId="5" fillId="0" borderId="0" xfId="0" applyFont="1"/>
    <xf numFmtId="2" fontId="2" fillId="0" borderId="0" xfId="0" applyNumberFormat="1" applyFont="1"/>
    <xf numFmtId="0" fontId="2" fillId="0" borderId="0" xfId="0" quotePrefix="1" applyFont="1" applyAlignment="1">
      <alignment horizontal="left" wrapText="1" indent="1"/>
    </xf>
    <xf numFmtId="164" fontId="2" fillId="0" borderId="0" xfId="0" applyNumberFormat="1" applyFont="1" applyAlignment="1">
      <alignment horizontal="center" wrapText="1"/>
    </xf>
    <xf numFmtId="0" fontId="2" fillId="0" borderId="0" xfId="0" applyFont="1" applyAlignment="1">
      <alignment horizontal="centerContinuous" wrapText="1"/>
    </xf>
    <xf numFmtId="0" fontId="2" fillId="0" borderId="0" xfId="0" applyFont="1" applyAlignment="1">
      <alignment horizontal="center" wrapText="1"/>
    </xf>
    <xf numFmtId="0" fontId="2" fillId="0" borderId="2" xfId="0" applyFont="1" applyBorder="1" applyAlignment="1">
      <alignment horizontal="center" wrapText="1"/>
    </xf>
    <xf numFmtId="0" fontId="4" fillId="0" borderId="4" xfId="0" applyFont="1" applyBorder="1" applyAlignment="1">
      <alignment horizontal="center" wrapText="1"/>
    </xf>
    <xf numFmtId="0" fontId="4" fillId="0" borderId="0" xfId="0" applyFont="1" applyAlignment="1">
      <alignment horizontal="center" wrapText="1"/>
    </xf>
    <xf numFmtId="0" fontId="3" fillId="0" borderId="0" xfId="0" applyFont="1" applyAlignment="1">
      <alignment wrapText="1"/>
    </xf>
    <xf numFmtId="0" fontId="2" fillId="0" borderId="0" xfId="0" quotePrefix="1" applyFont="1" applyAlignment="1">
      <alignment horizontal="left" wrapText="1"/>
    </xf>
    <xf numFmtId="0" fontId="2" fillId="0" borderId="0" xfId="0" applyFont="1" applyAlignment="1">
      <alignment horizontal="left" wrapText="1"/>
    </xf>
    <xf numFmtId="0" fontId="2" fillId="0" borderId="0" xfId="0" applyFont="1" applyAlignment="1">
      <alignment wrapText="1"/>
    </xf>
    <xf numFmtId="0" fontId="2" fillId="0" borderId="7" xfId="0" applyFont="1" applyBorder="1" applyAlignment="1">
      <alignment horizontal="left" wrapText="1"/>
    </xf>
    <xf numFmtId="0" fontId="3" fillId="0" borderId="0" xfId="0" applyFont="1" applyAlignment="1">
      <alignment horizontal="left" wrapText="1"/>
    </xf>
    <xf numFmtId="0" fontId="2" fillId="0" borderId="2" xfId="0" applyFont="1" applyBorder="1" applyAlignment="1">
      <alignment horizontal="left" wrapText="1"/>
    </xf>
    <xf numFmtId="0" fontId="2" fillId="2" borderId="0" xfId="0" applyFont="1" applyFill="1" applyAlignment="1">
      <alignment wrapText="1"/>
    </xf>
  </cellXfs>
  <cellStyles count="2">
    <cellStyle name="Millares" xfId="1" builtinId="3"/>
    <cellStyle name="Normal" xfId="0" builtinId="0"/>
  </cellStyles>
  <dxfs count="0"/>
  <tableStyles count="1" defaultTableStyle="TableStyleMedium9" defaultPivotStyle="PivotStyleLight16">
    <tableStyle name="Invisible" pivot="0" table="0" count="0" xr9:uid="{B65CE62C-C61B-48DA-A372-8B9C138F4943}"/>
  </tableStyles>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_rels/drawing9.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2</xdr:col>
      <xdr:colOff>95254</xdr:colOff>
      <xdr:row>0</xdr:row>
      <xdr:rowOff>52916</xdr:rowOff>
    </xdr:from>
    <xdr:to>
      <xdr:col>11</xdr:col>
      <xdr:colOff>74083</xdr:colOff>
      <xdr:row>6</xdr:row>
      <xdr:rowOff>179916</xdr:rowOff>
    </xdr:to>
    <xdr:pic>
      <xdr:nvPicPr>
        <xdr:cNvPr id="2" name="Imagen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39337" y="52916"/>
          <a:ext cx="7482413" cy="12065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79379</xdr:colOff>
      <xdr:row>0</xdr:row>
      <xdr:rowOff>135466</xdr:rowOff>
    </xdr:from>
    <xdr:to>
      <xdr:col>7</xdr:col>
      <xdr:colOff>1297517</xdr:colOff>
      <xdr:row>7</xdr:row>
      <xdr:rowOff>81491</xdr:rowOff>
    </xdr:to>
    <xdr:pic>
      <xdr:nvPicPr>
        <xdr:cNvPr id="2" name="Imagen 1">
          <a:extLst>
            <a:ext uri="{FF2B5EF4-FFF2-40B4-BE49-F238E27FC236}">
              <a16:creationId xmlns:a16="http://schemas.microsoft.com/office/drawing/2014/main" id="{EC2C91DB-7BD9-4924-A32B-942AE21CA556}"/>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2404" y="135466"/>
          <a:ext cx="7971363" cy="121285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79379</xdr:colOff>
      <xdr:row>0</xdr:row>
      <xdr:rowOff>135466</xdr:rowOff>
    </xdr:from>
    <xdr:to>
      <xdr:col>7</xdr:col>
      <xdr:colOff>1297517</xdr:colOff>
      <xdr:row>7</xdr:row>
      <xdr:rowOff>81491</xdr:rowOff>
    </xdr:to>
    <xdr:pic>
      <xdr:nvPicPr>
        <xdr:cNvPr id="2" name="Imagen 1">
          <a:extLst>
            <a:ext uri="{FF2B5EF4-FFF2-40B4-BE49-F238E27FC236}">
              <a16:creationId xmlns:a16="http://schemas.microsoft.com/office/drawing/2014/main" id="{E56B061D-C76A-4EBA-AD2D-E7ABDC43F21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2404" y="135466"/>
          <a:ext cx="7971363" cy="121285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xdr:col>
      <xdr:colOff>88904</xdr:colOff>
      <xdr:row>0</xdr:row>
      <xdr:rowOff>106891</xdr:rowOff>
    </xdr:from>
    <xdr:to>
      <xdr:col>7</xdr:col>
      <xdr:colOff>1307042</xdr:colOff>
      <xdr:row>7</xdr:row>
      <xdr:rowOff>52916</xdr:rowOff>
    </xdr:to>
    <xdr:pic>
      <xdr:nvPicPr>
        <xdr:cNvPr id="2" name="Imagen 1">
          <a:extLst>
            <a:ext uri="{FF2B5EF4-FFF2-40B4-BE49-F238E27FC236}">
              <a16:creationId xmlns:a16="http://schemas.microsoft.com/office/drawing/2014/main" id="{0D92FEA9-41EB-4053-92DA-676BBFD90593}"/>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31929" y="106891"/>
          <a:ext cx="7971363" cy="1212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84667</xdr:colOff>
      <xdr:row>0</xdr:row>
      <xdr:rowOff>21166</xdr:rowOff>
    </xdr:from>
    <xdr:to>
      <xdr:col>10</xdr:col>
      <xdr:colOff>137583</xdr:colOff>
      <xdr:row>6</xdr:row>
      <xdr:rowOff>148166</xdr:rowOff>
    </xdr:to>
    <xdr:pic>
      <xdr:nvPicPr>
        <xdr:cNvPr id="2" name="Imagen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0" y="21166"/>
          <a:ext cx="7313083" cy="12065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74084</xdr:colOff>
      <xdr:row>0</xdr:row>
      <xdr:rowOff>21166</xdr:rowOff>
    </xdr:from>
    <xdr:to>
      <xdr:col>11</xdr:col>
      <xdr:colOff>42332</xdr:colOff>
      <xdr:row>6</xdr:row>
      <xdr:rowOff>148166</xdr:rowOff>
    </xdr:to>
    <xdr:pic>
      <xdr:nvPicPr>
        <xdr:cNvPr id="2" name="Imagen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18167" y="21166"/>
          <a:ext cx="7471832" cy="12065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381004</xdr:colOff>
      <xdr:row>0</xdr:row>
      <xdr:rowOff>10583</xdr:rowOff>
    </xdr:from>
    <xdr:to>
      <xdr:col>11</xdr:col>
      <xdr:colOff>21167</xdr:colOff>
      <xdr:row>6</xdr:row>
      <xdr:rowOff>137583</xdr:rowOff>
    </xdr:to>
    <xdr:pic>
      <xdr:nvPicPr>
        <xdr:cNvPr id="2" name="Imagen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68504" y="10583"/>
          <a:ext cx="7979830" cy="12065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232838</xdr:colOff>
      <xdr:row>0</xdr:row>
      <xdr:rowOff>169334</xdr:rowOff>
    </xdr:from>
    <xdr:to>
      <xdr:col>10</xdr:col>
      <xdr:colOff>31750</xdr:colOff>
      <xdr:row>7</xdr:row>
      <xdr:rowOff>116417</xdr:rowOff>
    </xdr:to>
    <xdr:pic>
      <xdr:nvPicPr>
        <xdr:cNvPr id="2" name="Imagen 1">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76921" y="169334"/>
          <a:ext cx="7397746" cy="12065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148171</xdr:colOff>
      <xdr:row>0</xdr:row>
      <xdr:rowOff>21166</xdr:rowOff>
    </xdr:from>
    <xdr:to>
      <xdr:col>9</xdr:col>
      <xdr:colOff>1143001</xdr:colOff>
      <xdr:row>6</xdr:row>
      <xdr:rowOff>148166</xdr:rowOff>
    </xdr:to>
    <xdr:pic>
      <xdr:nvPicPr>
        <xdr:cNvPr id="2" name="Imagen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35671" y="21166"/>
          <a:ext cx="7979830" cy="12065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22229</xdr:colOff>
      <xdr:row>0</xdr:row>
      <xdr:rowOff>21166</xdr:rowOff>
    </xdr:from>
    <xdr:to>
      <xdr:col>9</xdr:col>
      <xdr:colOff>1297517</xdr:colOff>
      <xdr:row>6</xdr:row>
      <xdr:rowOff>148166</xdr:rowOff>
    </xdr:to>
    <xdr:pic>
      <xdr:nvPicPr>
        <xdr:cNvPr id="2" name="Imagen 1">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65254" y="21166"/>
          <a:ext cx="7971363" cy="12128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57150</xdr:colOff>
      <xdr:row>0</xdr:row>
      <xdr:rowOff>104775</xdr:rowOff>
    </xdr:from>
    <xdr:to>
      <xdr:col>8</xdr:col>
      <xdr:colOff>95251</xdr:colOff>
      <xdr:row>7</xdr:row>
      <xdr:rowOff>50800</xdr:rowOff>
    </xdr:to>
    <xdr:pic>
      <xdr:nvPicPr>
        <xdr:cNvPr id="2" name="Imagen 1">
          <a:extLst>
            <a:ext uri="{FF2B5EF4-FFF2-40B4-BE49-F238E27FC236}">
              <a16:creationId xmlns:a16="http://schemas.microsoft.com/office/drawing/2014/main" id="{00000000-0008-0000-07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00175" y="104775"/>
          <a:ext cx="7534276" cy="121285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146055</xdr:colOff>
      <xdr:row>0</xdr:row>
      <xdr:rowOff>59266</xdr:rowOff>
    </xdr:from>
    <xdr:to>
      <xdr:col>7</xdr:col>
      <xdr:colOff>1247776</xdr:colOff>
      <xdr:row>7</xdr:row>
      <xdr:rowOff>5291</xdr:rowOff>
    </xdr:to>
    <xdr:pic>
      <xdr:nvPicPr>
        <xdr:cNvPr id="2" name="Imagen 1">
          <a:extLst>
            <a:ext uri="{FF2B5EF4-FFF2-40B4-BE49-F238E27FC236}">
              <a16:creationId xmlns:a16="http://schemas.microsoft.com/office/drawing/2014/main" id="{61E8E4CF-7AA2-4364-8F89-3CA31ADE2E92}"/>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36730" y="59266"/>
          <a:ext cx="7607296" cy="121285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4:L60"/>
  <sheetViews>
    <sheetView showGridLines="0" zoomScale="90" zoomScaleNormal="90" workbookViewId="0">
      <selection activeCell="C1" sqref="C1:K60"/>
    </sheetView>
  </sheetViews>
  <sheetFormatPr baseColWidth="10" defaultColWidth="11.42578125" defaultRowHeight="14.25" x14ac:dyDescent="0.2"/>
  <cols>
    <col min="1" max="1" width="11.42578125" style="3"/>
    <col min="2" max="2" width="8.7109375" style="3" customWidth="1"/>
    <col min="3" max="3" width="3.7109375" style="3" customWidth="1"/>
    <col min="4" max="4" width="14.7109375" style="3" customWidth="1"/>
    <col min="5" max="5" width="15.7109375" style="3" customWidth="1"/>
    <col min="6" max="6" width="6.7109375" style="3" customWidth="1"/>
    <col min="7" max="8" width="20.7109375" style="3" customWidth="1"/>
    <col min="9" max="9" width="5.7109375" style="3" customWidth="1"/>
    <col min="10" max="10" width="20.7109375" style="3" customWidth="1"/>
    <col min="11" max="11" width="3.7109375" style="3" customWidth="1"/>
    <col min="12" max="12" width="8.7109375" style="3" customWidth="1"/>
    <col min="13" max="16384" width="11.42578125" style="3"/>
  </cols>
  <sheetData>
    <row r="4" spans="2:12" x14ac:dyDescent="0.2">
      <c r="C4" s="12"/>
      <c r="D4" s="12"/>
      <c r="E4" s="12"/>
      <c r="F4" s="12"/>
      <c r="G4" s="12"/>
      <c r="H4" s="8"/>
      <c r="I4" s="8"/>
      <c r="J4" s="1"/>
      <c r="K4" s="12"/>
      <c r="L4" s="11"/>
    </row>
    <row r="5" spans="2:12" x14ac:dyDescent="0.2">
      <c r="B5" s="4"/>
      <c r="C5" s="5"/>
      <c r="D5" s="5"/>
      <c r="E5" s="5"/>
      <c r="F5" s="5"/>
      <c r="G5" s="5"/>
      <c r="H5" s="6"/>
      <c r="I5" s="6"/>
      <c r="J5" s="6"/>
      <c r="K5" s="5"/>
      <c r="L5" s="5"/>
    </row>
    <row r="6" spans="2:12" x14ac:dyDescent="0.2">
      <c r="B6" s="4"/>
      <c r="C6" s="5"/>
      <c r="D6" s="5"/>
      <c r="E6" s="5"/>
      <c r="F6" s="5"/>
      <c r="G6" s="5"/>
      <c r="H6" s="6"/>
      <c r="I6" s="6"/>
      <c r="J6" s="6"/>
      <c r="K6" s="5"/>
      <c r="L6" s="5"/>
    </row>
    <row r="7" spans="2:12" x14ac:dyDescent="0.2">
      <c r="B7" s="4"/>
      <c r="C7" s="5"/>
      <c r="D7" s="5"/>
      <c r="E7" s="5"/>
      <c r="F7" s="5"/>
      <c r="G7" s="5"/>
      <c r="H7" s="6"/>
      <c r="I7" s="6"/>
      <c r="J7" s="6"/>
      <c r="K7" s="5"/>
      <c r="L7" s="5"/>
    </row>
    <row r="8" spans="2:12" x14ac:dyDescent="0.2">
      <c r="C8" s="4" t="s">
        <v>18</v>
      </c>
      <c r="D8" s="5"/>
      <c r="E8" s="5"/>
      <c r="F8" s="5"/>
      <c r="G8" s="5"/>
      <c r="H8" s="5"/>
      <c r="I8" s="5"/>
      <c r="J8" s="5"/>
      <c r="K8" s="5"/>
    </row>
    <row r="9" spans="2:12" x14ac:dyDescent="0.2">
      <c r="C9" s="39"/>
      <c r="D9" s="39"/>
      <c r="E9" s="40"/>
      <c r="F9" s="40"/>
      <c r="G9" s="40"/>
      <c r="H9" s="40"/>
      <c r="I9" s="40"/>
      <c r="J9" s="40"/>
      <c r="K9" s="39"/>
    </row>
    <row r="10" spans="2:12" x14ac:dyDescent="0.2">
      <c r="B10" s="7"/>
      <c r="C10" s="41"/>
      <c r="D10" s="42" t="s">
        <v>2</v>
      </c>
      <c r="E10" s="13" t="s">
        <v>3</v>
      </c>
      <c r="F10" s="13"/>
      <c r="G10" s="13" t="s">
        <v>0</v>
      </c>
      <c r="H10" s="14"/>
      <c r="I10" s="14"/>
      <c r="J10" s="43" t="s">
        <v>7</v>
      </c>
      <c r="K10" s="44"/>
      <c r="L10" s="11"/>
    </row>
    <row r="11" spans="2:12" x14ac:dyDescent="0.2">
      <c r="B11" s="7"/>
      <c r="C11" s="45"/>
      <c r="D11" s="46"/>
      <c r="E11" s="47"/>
      <c r="F11" s="47"/>
      <c r="G11" s="48"/>
      <c r="H11" s="8"/>
      <c r="I11" s="8"/>
      <c r="J11" s="49"/>
      <c r="K11" s="50"/>
      <c r="L11" s="11"/>
    </row>
    <row r="12" spans="2:12" x14ac:dyDescent="0.2">
      <c r="B12" s="7"/>
      <c r="C12" s="18"/>
      <c r="D12" s="53" t="s">
        <v>10</v>
      </c>
      <c r="E12" s="26"/>
      <c r="F12" s="20"/>
      <c r="G12" s="55" t="s">
        <v>11</v>
      </c>
      <c r="H12" s="17"/>
      <c r="I12" s="10"/>
      <c r="J12" s="1">
        <v>0</v>
      </c>
      <c r="K12" s="28"/>
      <c r="L12" s="11"/>
    </row>
    <row r="13" spans="2:12" s="2" customFormat="1" x14ac:dyDescent="0.2">
      <c r="B13" s="7"/>
      <c r="C13" s="18"/>
      <c r="D13" s="56"/>
      <c r="E13" s="26"/>
      <c r="F13" s="20"/>
      <c r="G13" s="27"/>
      <c r="H13" s="17"/>
      <c r="I13" s="10"/>
      <c r="J13" s="1"/>
      <c r="K13" s="28"/>
      <c r="L13" s="11"/>
    </row>
    <row r="14" spans="2:12" s="2" customFormat="1" x14ac:dyDescent="0.2">
      <c r="B14" s="7"/>
      <c r="C14" s="18"/>
      <c r="D14" s="54"/>
      <c r="E14" s="26"/>
      <c r="F14" s="20"/>
      <c r="G14" s="26"/>
      <c r="H14" s="17"/>
      <c r="I14" s="10"/>
      <c r="J14" s="1"/>
      <c r="K14" s="28"/>
      <c r="L14" s="11"/>
    </row>
    <row r="15" spans="2:12" x14ac:dyDescent="0.2">
      <c r="B15" s="7"/>
      <c r="C15" s="18"/>
      <c r="D15" s="53" t="s">
        <v>4</v>
      </c>
      <c r="E15" s="26"/>
      <c r="F15" s="20"/>
      <c r="G15" s="55" t="s">
        <v>12</v>
      </c>
      <c r="H15" s="17"/>
      <c r="I15" s="10"/>
      <c r="J15" s="1"/>
      <c r="K15" s="28"/>
      <c r="L15" s="11"/>
    </row>
    <row r="16" spans="2:12" x14ac:dyDescent="0.2">
      <c r="B16" s="7"/>
      <c r="C16" s="18"/>
      <c r="D16" s="54">
        <v>45307</v>
      </c>
      <c r="E16" s="26" t="s">
        <v>1</v>
      </c>
      <c r="F16" s="19"/>
      <c r="G16" s="27" t="s">
        <v>20</v>
      </c>
      <c r="H16" s="17"/>
      <c r="I16" s="10"/>
      <c r="J16" s="9">
        <v>200</v>
      </c>
      <c r="K16" s="28"/>
      <c r="L16" s="11"/>
    </row>
    <row r="17" spans="2:12" x14ac:dyDescent="0.2">
      <c r="B17" s="7"/>
      <c r="C17" s="18"/>
      <c r="D17" s="54">
        <v>45307</v>
      </c>
      <c r="E17" s="26" t="s">
        <v>1</v>
      </c>
      <c r="F17" s="19"/>
      <c r="G17" s="27" t="s">
        <v>20</v>
      </c>
      <c r="H17" s="17"/>
      <c r="I17" s="17"/>
      <c r="J17" s="9">
        <v>200</v>
      </c>
      <c r="K17" s="28"/>
      <c r="L17" s="11"/>
    </row>
    <row r="18" spans="2:12" x14ac:dyDescent="0.2">
      <c r="B18" s="7"/>
      <c r="C18" s="18"/>
      <c r="D18" s="54">
        <v>45307</v>
      </c>
      <c r="E18" s="26" t="s">
        <v>1</v>
      </c>
      <c r="F18" s="19"/>
      <c r="G18" s="27" t="s">
        <v>20</v>
      </c>
      <c r="H18" s="17"/>
      <c r="I18" s="10"/>
      <c r="J18" s="9">
        <v>200</v>
      </c>
      <c r="K18" s="28"/>
      <c r="L18" s="11"/>
    </row>
    <row r="19" spans="2:12" x14ac:dyDescent="0.2">
      <c r="B19" s="7"/>
      <c r="C19" s="18"/>
      <c r="D19" s="54">
        <v>45307</v>
      </c>
      <c r="E19" s="26" t="s">
        <v>1</v>
      </c>
      <c r="F19" s="19"/>
      <c r="G19" s="27" t="s">
        <v>20</v>
      </c>
      <c r="H19" s="17"/>
      <c r="I19" s="10"/>
      <c r="J19" s="9">
        <v>600</v>
      </c>
      <c r="K19" s="28"/>
      <c r="L19" s="11"/>
    </row>
    <row r="20" spans="2:12" x14ac:dyDescent="0.2">
      <c r="B20" s="7"/>
      <c r="C20" s="18"/>
      <c r="D20" s="54">
        <v>45307</v>
      </c>
      <c r="E20" s="26" t="s">
        <v>1</v>
      </c>
      <c r="F20" s="19"/>
      <c r="G20" s="27" t="s">
        <v>20</v>
      </c>
      <c r="H20" s="17"/>
      <c r="I20" s="17"/>
      <c r="J20" s="9">
        <v>200</v>
      </c>
      <c r="K20" s="28"/>
      <c r="L20" s="11"/>
    </row>
    <row r="21" spans="2:12" x14ac:dyDescent="0.2">
      <c r="B21" s="7"/>
      <c r="C21" s="18"/>
      <c r="D21" s="54">
        <v>45307</v>
      </c>
      <c r="E21" s="26" t="s">
        <v>1</v>
      </c>
      <c r="F21" s="19"/>
      <c r="G21" s="27" t="s">
        <v>20</v>
      </c>
      <c r="H21" s="17"/>
      <c r="I21" s="10"/>
      <c r="J21" s="9">
        <v>600</v>
      </c>
      <c r="K21" s="28"/>
      <c r="L21" s="11"/>
    </row>
    <row r="22" spans="2:12" x14ac:dyDescent="0.2">
      <c r="B22" s="7"/>
      <c r="C22" s="18"/>
      <c r="D22" s="54">
        <v>45307</v>
      </c>
      <c r="E22" s="26" t="s">
        <v>1</v>
      </c>
      <c r="F22" s="19"/>
      <c r="G22" s="27" t="s">
        <v>20</v>
      </c>
      <c r="H22" s="17"/>
      <c r="I22" s="10"/>
      <c r="J22" s="9">
        <v>400</v>
      </c>
      <c r="K22" s="28"/>
      <c r="L22" s="11"/>
    </row>
    <row r="23" spans="2:12" x14ac:dyDescent="0.2">
      <c r="B23" s="7"/>
      <c r="C23" s="18"/>
      <c r="D23" s="54">
        <v>45308</v>
      </c>
      <c r="E23" s="26" t="s">
        <v>1</v>
      </c>
      <c r="F23" s="19"/>
      <c r="G23" s="27" t="s">
        <v>20</v>
      </c>
      <c r="H23" s="17"/>
      <c r="I23" s="17"/>
      <c r="J23" s="9">
        <v>200</v>
      </c>
      <c r="K23" s="28"/>
      <c r="L23" s="11"/>
    </row>
    <row r="24" spans="2:12" x14ac:dyDescent="0.2">
      <c r="B24" s="7"/>
      <c r="C24" s="18"/>
      <c r="D24" s="54">
        <v>45308</v>
      </c>
      <c r="E24" s="26" t="s">
        <v>1</v>
      </c>
      <c r="F24" s="19"/>
      <c r="G24" s="27" t="s">
        <v>20</v>
      </c>
      <c r="H24" s="17"/>
      <c r="I24" s="10"/>
      <c r="J24" s="9">
        <v>200</v>
      </c>
      <c r="K24" s="28"/>
      <c r="L24" s="11"/>
    </row>
    <row r="25" spans="2:12" x14ac:dyDescent="0.2">
      <c r="B25" s="7"/>
      <c r="C25" s="18"/>
      <c r="D25" s="54">
        <v>45310</v>
      </c>
      <c r="E25" s="26" t="s">
        <v>1</v>
      </c>
      <c r="F25" s="19"/>
      <c r="G25" s="27" t="s">
        <v>20</v>
      </c>
      <c r="H25" s="17"/>
      <c r="I25" s="10"/>
      <c r="J25" s="9">
        <v>200</v>
      </c>
      <c r="K25" s="28"/>
      <c r="L25" s="11"/>
    </row>
    <row r="26" spans="2:12" x14ac:dyDescent="0.2">
      <c r="B26" s="7"/>
      <c r="C26" s="18"/>
      <c r="D26" s="54">
        <v>45310</v>
      </c>
      <c r="E26" s="26" t="s">
        <v>1</v>
      </c>
      <c r="F26" s="19"/>
      <c r="G26" s="27" t="s">
        <v>20</v>
      </c>
      <c r="H26" s="17"/>
      <c r="I26" s="10"/>
      <c r="J26" s="9">
        <v>200</v>
      </c>
      <c r="K26" s="28"/>
      <c r="L26" s="11"/>
    </row>
    <row r="27" spans="2:12" x14ac:dyDescent="0.2">
      <c r="B27" s="7"/>
      <c r="C27" s="18"/>
      <c r="D27" s="54">
        <v>45310</v>
      </c>
      <c r="E27" s="26" t="s">
        <v>1</v>
      </c>
      <c r="F27" s="19"/>
      <c r="G27" s="27" t="s">
        <v>20</v>
      </c>
      <c r="H27" s="17"/>
      <c r="I27" s="10"/>
      <c r="J27" s="9">
        <v>200</v>
      </c>
      <c r="K27" s="28"/>
      <c r="L27" s="11"/>
    </row>
    <row r="28" spans="2:12" x14ac:dyDescent="0.2">
      <c r="B28" s="7"/>
      <c r="C28" s="18"/>
      <c r="D28" s="54">
        <v>45310</v>
      </c>
      <c r="E28" s="26" t="s">
        <v>1</v>
      </c>
      <c r="F28" s="19"/>
      <c r="G28" s="27" t="s">
        <v>20</v>
      </c>
      <c r="H28" s="17"/>
      <c r="I28" s="10"/>
      <c r="J28" s="9">
        <v>200</v>
      </c>
      <c r="K28" s="28"/>
      <c r="L28" s="11"/>
    </row>
    <row r="29" spans="2:12" x14ac:dyDescent="0.2">
      <c r="B29" s="7"/>
      <c r="C29" s="18"/>
      <c r="D29" s="54">
        <v>45311</v>
      </c>
      <c r="E29" s="26" t="s">
        <v>1</v>
      </c>
      <c r="F29" s="19"/>
      <c r="G29" s="27" t="s">
        <v>20</v>
      </c>
      <c r="H29" s="17"/>
      <c r="I29" s="10"/>
      <c r="J29" s="9">
        <v>200</v>
      </c>
      <c r="K29" s="28"/>
      <c r="L29" s="11"/>
    </row>
    <row r="30" spans="2:12" x14ac:dyDescent="0.2">
      <c r="B30" s="7"/>
      <c r="C30" s="18"/>
      <c r="D30" s="54">
        <v>45311</v>
      </c>
      <c r="E30" s="26" t="s">
        <v>1</v>
      </c>
      <c r="F30" s="19"/>
      <c r="G30" s="27" t="s">
        <v>20</v>
      </c>
      <c r="H30" s="17"/>
      <c r="I30" s="10"/>
      <c r="J30" s="9">
        <v>200</v>
      </c>
      <c r="K30" s="28"/>
      <c r="L30" s="11"/>
    </row>
    <row r="31" spans="2:12" x14ac:dyDescent="0.2">
      <c r="B31" s="7"/>
      <c r="C31" s="18"/>
      <c r="D31" s="54">
        <v>45311</v>
      </c>
      <c r="E31" s="26" t="s">
        <v>1</v>
      </c>
      <c r="F31" s="19"/>
      <c r="G31" s="27" t="s">
        <v>20</v>
      </c>
      <c r="H31" s="17"/>
      <c r="I31" s="10"/>
      <c r="J31" s="9">
        <v>400</v>
      </c>
      <c r="K31" s="28"/>
      <c r="L31" s="11"/>
    </row>
    <row r="32" spans="2:12" x14ac:dyDescent="0.2">
      <c r="B32" s="7"/>
      <c r="C32" s="18"/>
      <c r="D32" s="54">
        <v>45313</v>
      </c>
      <c r="E32" s="26" t="s">
        <v>1</v>
      </c>
      <c r="F32" s="19"/>
      <c r="G32" s="27" t="s">
        <v>20</v>
      </c>
      <c r="H32" s="17"/>
      <c r="I32" s="10"/>
      <c r="J32" s="9">
        <v>4200</v>
      </c>
      <c r="K32" s="28"/>
      <c r="L32" s="11"/>
    </row>
    <row r="33" spans="2:12" x14ac:dyDescent="0.2">
      <c r="B33" s="7"/>
      <c r="C33" s="18"/>
      <c r="D33" s="54">
        <v>45313</v>
      </c>
      <c r="E33" s="26" t="s">
        <v>1</v>
      </c>
      <c r="F33" s="19"/>
      <c r="G33" s="27" t="s">
        <v>20</v>
      </c>
      <c r="H33" s="17"/>
      <c r="I33" s="10"/>
      <c r="J33" s="9">
        <v>200</v>
      </c>
      <c r="K33" s="28"/>
      <c r="L33" s="11"/>
    </row>
    <row r="34" spans="2:12" x14ac:dyDescent="0.2">
      <c r="B34" s="7"/>
      <c r="C34" s="18"/>
      <c r="D34" s="54">
        <v>45313</v>
      </c>
      <c r="E34" s="26" t="s">
        <v>1</v>
      </c>
      <c r="F34" s="19"/>
      <c r="G34" s="27" t="s">
        <v>20</v>
      </c>
      <c r="H34" s="17"/>
      <c r="I34" s="10"/>
      <c r="J34" s="9">
        <v>600</v>
      </c>
      <c r="K34" s="28"/>
      <c r="L34" s="11"/>
    </row>
    <row r="35" spans="2:12" x14ac:dyDescent="0.2">
      <c r="B35" s="7"/>
      <c r="C35" s="18"/>
      <c r="D35" s="54">
        <v>45316</v>
      </c>
      <c r="E35" s="26" t="s">
        <v>1</v>
      </c>
      <c r="F35" s="19"/>
      <c r="G35" s="27" t="s">
        <v>20</v>
      </c>
      <c r="H35" s="17"/>
      <c r="I35" s="10"/>
      <c r="J35" s="9">
        <v>400</v>
      </c>
      <c r="K35" s="28"/>
      <c r="L35" s="11"/>
    </row>
    <row r="36" spans="2:12" x14ac:dyDescent="0.2">
      <c r="B36" s="7"/>
      <c r="C36" s="18"/>
      <c r="D36" s="54">
        <v>45317</v>
      </c>
      <c r="E36" s="26" t="s">
        <v>1</v>
      </c>
      <c r="F36" s="19"/>
      <c r="G36" s="27" t="s">
        <v>20</v>
      </c>
      <c r="H36" s="17"/>
      <c r="I36" s="10"/>
      <c r="J36" s="9">
        <v>1200</v>
      </c>
      <c r="K36" s="28"/>
      <c r="L36" s="11"/>
    </row>
    <row r="37" spans="2:12" x14ac:dyDescent="0.2">
      <c r="B37" s="7"/>
      <c r="C37" s="18"/>
      <c r="D37" s="54">
        <v>45317</v>
      </c>
      <c r="E37" s="26" t="s">
        <v>1</v>
      </c>
      <c r="F37" s="19"/>
      <c r="G37" s="27" t="s">
        <v>20</v>
      </c>
      <c r="H37" s="17"/>
      <c r="I37" s="10"/>
      <c r="J37" s="9">
        <v>200</v>
      </c>
      <c r="K37" s="28"/>
      <c r="L37" s="11"/>
    </row>
    <row r="38" spans="2:12" x14ac:dyDescent="0.2">
      <c r="B38" s="7"/>
      <c r="C38" s="18"/>
      <c r="D38" s="54">
        <v>45317</v>
      </c>
      <c r="E38" s="26" t="s">
        <v>1</v>
      </c>
      <c r="F38" s="19"/>
      <c r="G38" s="27" t="s">
        <v>20</v>
      </c>
      <c r="H38" s="17"/>
      <c r="I38" s="10"/>
      <c r="J38" s="9">
        <v>200</v>
      </c>
      <c r="K38" s="28"/>
      <c r="L38" s="11"/>
    </row>
    <row r="39" spans="2:12" x14ac:dyDescent="0.2">
      <c r="B39" s="7"/>
      <c r="C39" s="18"/>
      <c r="D39" s="54">
        <v>45322</v>
      </c>
      <c r="E39" s="26" t="s">
        <v>1</v>
      </c>
      <c r="F39" s="19"/>
      <c r="G39" s="27" t="s">
        <v>20</v>
      </c>
      <c r="H39" s="17"/>
      <c r="I39" s="10"/>
      <c r="J39" s="9">
        <v>200</v>
      </c>
      <c r="K39" s="28"/>
      <c r="L39" s="11"/>
    </row>
    <row r="40" spans="2:12" x14ac:dyDescent="0.2">
      <c r="B40" s="7"/>
      <c r="C40" s="18"/>
      <c r="D40" s="54"/>
      <c r="E40" s="26" t="s">
        <v>1</v>
      </c>
      <c r="F40" s="19"/>
      <c r="G40" s="27" t="s">
        <v>16</v>
      </c>
      <c r="H40" s="17"/>
      <c r="I40" s="10"/>
      <c r="J40" s="9"/>
      <c r="K40" s="28"/>
      <c r="L40" s="11"/>
    </row>
    <row r="41" spans="2:12" x14ac:dyDescent="0.2">
      <c r="B41" s="7"/>
      <c r="C41" s="18"/>
      <c r="D41" s="54"/>
      <c r="E41" s="26"/>
      <c r="F41" s="19"/>
      <c r="G41" s="27"/>
      <c r="H41" s="17"/>
      <c r="I41" s="17"/>
      <c r="J41" s="9"/>
      <c r="K41" s="28"/>
      <c r="L41" s="11"/>
    </row>
    <row r="42" spans="2:12" x14ac:dyDescent="0.2">
      <c r="B42" s="7"/>
      <c r="C42" s="18"/>
      <c r="D42" s="53" t="s">
        <v>5</v>
      </c>
      <c r="E42" s="26"/>
      <c r="F42" s="20"/>
      <c r="G42" s="55" t="s">
        <v>14</v>
      </c>
      <c r="H42" s="17"/>
      <c r="I42" s="17"/>
      <c r="J42" s="9"/>
      <c r="K42" s="28"/>
      <c r="L42" s="11"/>
    </row>
    <row r="43" spans="2:12" s="2" customFormat="1" x14ac:dyDescent="0.2">
      <c r="B43" s="7"/>
      <c r="C43" s="18"/>
      <c r="D43" s="54"/>
      <c r="E43" s="26"/>
      <c r="F43" s="20"/>
      <c r="G43" s="26"/>
      <c r="H43" s="17"/>
      <c r="I43" s="10"/>
      <c r="J43" s="1"/>
      <c r="K43" s="28"/>
      <c r="L43" s="11"/>
    </row>
    <row r="44" spans="2:12" s="2" customFormat="1" x14ac:dyDescent="0.2">
      <c r="B44" s="7"/>
      <c r="C44" s="18"/>
      <c r="D44" s="53" t="s">
        <v>5</v>
      </c>
      <c r="E44" s="26"/>
      <c r="F44" s="20"/>
      <c r="G44" s="55" t="s">
        <v>13</v>
      </c>
      <c r="H44" s="17"/>
      <c r="I44" s="10"/>
      <c r="J44" s="1"/>
      <c r="K44" s="28"/>
      <c r="L44" s="11"/>
    </row>
    <row r="45" spans="2:12" s="2" customFormat="1" x14ac:dyDescent="0.2">
      <c r="B45" s="7"/>
      <c r="C45" s="18"/>
      <c r="D45" s="57">
        <v>45306</v>
      </c>
      <c r="E45" s="26"/>
      <c r="F45" s="20"/>
      <c r="G45" s="3" t="s">
        <v>19</v>
      </c>
      <c r="H45" s="17"/>
      <c r="I45" s="10"/>
      <c r="J45" s="1">
        <v>309594.02</v>
      </c>
      <c r="K45" s="28"/>
      <c r="L45" s="11"/>
    </row>
    <row r="46" spans="2:12" s="2" customFormat="1" x14ac:dyDescent="0.2">
      <c r="B46" s="7"/>
      <c r="C46" s="18"/>
      <c r="D46" s="57">
        <v>45315</v>
      </c>
      <c r="E46" s="26"/>
      <c r="F46" s="20"/>
      <c r="G46" s="3" t="s">
        <v>17</v>
      </c>
      <c r="H46" s="17"/>
      <c r="I46" s="10"/>
      <c r="J46" s="1">
        <v>249714.95</v>
      </c>
      <c r="K46" s="28"/>
      <c r="L46" s="11"/>
    </row>
    <row r="47" spans="2:12" x14ac:dyDescent="0.2">
      <c r="B47" s="7"/>
      <c r="C47" s="18"/>
      <c r="D47" s="54"/>
      <c r="E47" s="26" t="s">
        <v>15</v>
      </c>
      <c r="F47" s="19"/>
      <c r="G47" s="26"/>
      <c r="H47" s="17"/>
      <c r="I47" s="10"/>
      <c r="J47" s="9"/>
      <c r="K47" s="28"/>
      <c r="L47" s="11"/>
    </row>
    <row r="48" spans="2:12" x14ac:dyDescent="0.2">
      <c r="B48" s="7"/>
      <c r="C48" s="18"/>
      <c r="D48" s="54"/>
      <c r="E48" s="26"/>
      <c r="F48" s="19"/>
      <c r="G48" s="26"/>
      <c r="H48" s="17"/>
      <c r="I48" s="10"/>
      <c r="J48" s="9"/>
      <c r="K48" s="28"/>
      <c r="L48" s="11"/>
    </row>
    <row r="49" spans="2:12" s="2" customFormat="1" x14ac:dyDescent="0.2">
      <c r="B49" s="7"/>
      <c r="C49" s="18"/>
      <c r="D49" s="24"/>
      <c r="E49" s="26"/>
      <c r="F49" s="19"/>
      <c r="G49" s="26"/>
      <c r="H49" s="17"/>
      <c r="I49" s="10"/>
      <c r="J49" s="9"/>
      <c r="K49" s="28"/>
      <c r="L49" s="11"/>
    </row>
    <row r="50" spans="2:12" ht="5.0999999999999996" customHeight="1" x14ac:dyDescent="0.2">
      <c r="C50" s="15"/>
      <c r="D50" s="16"/>
      <c r="E50" s="25"/>
      <c r="F50" s="16"/>
      <c r="G50" s="30"/>
      <c r="H50" s="30"/>
      <c r="I50" s="32"/>
      <c r="J50" s="35"/>
      <c r="K50" s="31"/>
      <c r="L50" s="11"/>
    </row>
    <row r="51" spans="2:12" x14ac:dyDescent="0.2">
      <c r="C51" s="18"/>
      <c r="D51" s="20"/>
      <c r="E51" s="26"/>
      <c r="F51" s="20"/>
      <c r="G51" s="37" t="s">
        <v>6</v>
      </c>
      <c r="H51" s="10"/>
      <c r="I51" s="33"/>
      <c r="J51" s="38">
        <f>SUM(J12:J49)</f>
        <v>570908.97</v>
      </c>
      <c r="K51" s="28"/>
      <c r="L51" s="11"/>
    </row>
    <row r="52" spans="2:12" ht="5.0999999999999996" customHeight="1" x14ac:dyDescent="0.2">
      <c r="C52" s="21"/>
      <c r="D52" s="22"/>
      <c r="E52" s="22"/>
      <c r="F52" s="22"/>
      <c r="G52" s="23"/>
      <c r="H52" s="23"/>
      <c r="I52" s="34"/>
      <c r="J52" s="36"/>
      <c r="K52" s="29"/>
      <c r="L52" s="11"/>
    </row>
    <row r="58" spans="2:12" ht="0.95" customHeight="1" x14ac:dyDescent="0.2">
      <c r="C58" s="52"/>
      <c r="D58" s="52"/>
      <c r="E58" s="52"/>
      <c r="F58" s="52"/>
      <c r="G58" s="52"/>
      <c r="H58" s="52"/>
      <c r="I58" s="52"/>
      <c r="J58" s="52"/>
      <c r="K58" s="52"/>
    </row>
    <row r="59" spans="2:12" x14ac:dyDescent="0.2">
      <c r="C59" s="4" t="s">
        <v>8</v>
      </c>
      <c r="D59" s="5"/>
      <c r="E59" s="5"/>
      <c r="F59" s="5"/>
      <c r="G59" s="5"/>
      <c r="H59" s="5"/>
      <c r="I59" s="5"/>
      <c r="J59" s="5"/>
      <c r="K59" s="5"/>
    </row>
    <row r="60" spans="2:12" x14ac:dyDescent="0.2">
      <c r="C60" s="4" t="s">
        <v>9</v>
      </c>
      <c r="D60" s="5"/>
      <c r="E60" s="5"/>
      <c r="F60" s="5"/>
      <c r="G60" s="5"/>
      <c r="H60" s="5"/>
      <c r="I60" s="5"/>
      <c r="J60" s="5"/>
      <c r="K60" s="5"/>
    </row>
  </sheetData>
  <pageMargins left="0.39370078740157483" right="0.39370078740157483" top="0.59055118110236227" bottom="0.39370078740157483" header="0.31496062992125984" footer="0.31496062992125984"/>
  <pageSetup scale="87"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4E0D71-D532-45A8-94B0-993E6D14607F}">
  <sheetPr>
    <pageSetUpPr fitToPage="1"/>
  </sheetPr>
  <dimension ref="B4:K55"/>
  <sheetViews>
    <sheetView showGridLines="0" topLeftCell="A36" zoomScaleNormal="100" workbookViewId="0">
      <selection activeCell="A38" sqref="A38:XFD38"/>
    </sheetView>
  </sheetViews>
  <sheetFormatPr baseColWidth="10" defaultColWidth="11.42578125" defaultRowHeight="14.25" x14ac:dyDescent="0.2"/>
  <cols>
    <col min="1" max="1" width="11.42578125" style="3"/>
    <col min="2" max="2" width="8.7109375" style="3" customWidth="1"/>
    <col min="3" max="3" width="3.7109375" style="3" customWidth="1"/>
    <col min="4" max="4" width="14.7109375" style="3" customWidth="1"/>
    <col min="5" max="5" width="15.7109375" style="3" customWidth="1"/>
    <col min="6" max="6" width="6.7109375" style="3" customWidth="1"/>
    <col min="7" max="7" width="60.42578125" style="3" customWidth="1"/>
    <col min="8" max="8" width="20.7109375" style="3" customWidth="1"/>
    <col min="9" max="9" width="3.7109375" style="3" customWidth="1"/>
    <col min="10" max="10" width="15" style="3" customWidth="1"/>
    <col min="11" max="16384" width="11.42578125" style="3"/>
  </cols>
  <sheetData>
    <row r="4" spans="2:10" x14ac:dyDescent="0.2">
      <c r="C4" s="12"/>
      <c r="D4" s="12"/>
      <c r="E4" s="12"/>
      <c r="F4" s="12"/>
      <c r="G4" s="12"/>
      <c r="H4" s="1"/>
      <c r="I4" s="12"/>
      <c r="J4" s="11"/>
    </row>
    <row r="5" spans="2:10" x14ac:dyDescent="0.2">
      <c r="B5" s="4"/>
      <c r="C5" s="5"/>
      <c r="D5" s="5"/>
      <c r="E5" s="5"/>
      <c r="F5" s="5"/>
      <c r="G5" s="5"/>
      <c r="H5" s="6"/>
      <c r="I5" s="5"/>
      <c r="J5" s="5"/>
    </row>
    <row r="6" spans="2:10" x14ac:dyDescent="0.2">
      <c r="B6" s="4"/>
      <c r="C6" s="5"/>
      <c r="D6" s="5"/>
      <c r="E6" s="5"/>
      <c r="F6" s="5"/>
      <c r="G6" s="5"/>
      <c r="H6" s="6"/>
      <c r="I6" s="5"/>
      <c r="J6" s="5"/>
    </row>
    <row r="7" spans="2:10" x14ac:dyDescent="0.2">
      <c r="B7" s="4"/>
      <c r="C7" s="5"/>
      <c r="D7" s="5"/>
      <c r="E7" s="5"/>
      <c r="F7" s="5"/>
      <c r="G7" s="5"/>
      <c r="H7" s="6"/>
      <c r="I7" s="5"/>
      <c r="J7" s="5"/>
    </row>
    <row r="8" spans="2:10" x14ac:dyDescent="0.2">
      <c r="E8" s="51"/>
      <c r="F8" s="51"/>
      <c r="G8" s="51"/>
      <c r="H8" s="51"/>
    </row>
    <row r="9" spans="2:10" x14ac:dyDescent="0.2">
      <c r="E9" s="51"/>
      <c r="F9" s="51"/>
      <c r="G9" s="51"/>
      <c r="H9" s="51"/>
    </row>
    <row r="10" spans="2:10" x14ac:dyDescent="0.2">
      <c r="C10" s="4" t="s">
        <v>60</v>
      </c>
      <c r="D10" s="5"/>
      <c r="E10" s="5"/>
      <c r="F10" s="5"/>
      <c r="G10" s="5"/>
      <c r="H10" s="5"/>
      <c r="I10" s="5"/>
    </row>
    <row r="11" spans="2:10" x14ac:dyDescent="0.2">
      <c r="C11" s="39"/>
      <c r="D11" s="39"/>
      <c r="E11" s="40"/>
      <c r="F11" s="40"/>
      <c r="G11" s="40"/>
      <c r="H11" s="40"/>
      <c r="I11" s="39"/>
    </row>
    <row r="12" spans="2:10" x14ac:dyDescent="0.2">
      <c r="B12" s="7"/>
      <c r="C12" s="41"/>
      <c r="D12" s="42" t="s">
        <v>2</v>
      </c>
      <c r="E12" s="13" t="s">
        <v>3</v>
      </c>
      <c r="F12" s="13"/>
      <c r="G12" s="13" t="s">
        <v>0</v>
      </c>
      <c r="H12" s="43" t="s">
        <v>7</v>
      </c>
      <c r="I12" s="44"/>
      <c r="J12" s="11"/>
    </row>
    <row r="13" spans="2:10" x14ac:dyDescent="0.2">
      <c r="B13" s="7"/>
      <c r="C13" s="45"/>
      <c r="D13" s="46"/>
      <c r="E13" s="47"/>
      <c r="F13" s="47"/>
      <c r="G13" s="48"/>
      <c r="H13" s="49"/>
      <c r="I13" s="50"/>
      <c r="J13" s="11"/>
    </row>
    <row r="14" spans="2:10" x14ac:dyDescent="0.2">
      <c r="B14" s="7"/>
      <c r="C14" s="18"/>
      <c r="D14" s="53" t="s">
        <v>10</v>
      </c>
      <c r="E14" s="26"/>
      <c r="F14" s="20"/>
      <c r="G14" s="55" t="s">
        <v>11</v>
      </c>
      <c r="H14" s="1">
        <v>0</v>
      </c>
      <c r="I14" s="28"/>
      <c r="J14" s="11"/>
    </row>
    <row r="15" spans="2:10" s="2" customFormat="1" x14ac:dyDescent="0.2">
      <c r="B15" s="7"/>
      <c r="C15" s="18"/>
      <c r="D15" s="54"/>
      <c r="E15" s="26"/>
      <c r="F15" s="20"/>
      <c r="G15" s="26"/>
      <c r="H15" s="1"/>
      <c r="I15" s="28"/>
      <c r="J15" s="11"/>
    </row>
    <row r="16" spans="2:10" x14ac:dyDescent="0.2">
      <c r="B16" s="7"/>
      <c r="C16" s="18"/>
      <c r="D16" s="53" t="s">
        <v>4</v>
      </c>
      <c r="E16" s="26"/>
      <c r="F16" s="20"/>
      <c r="G16" s="55" t="s">
        <v>12</v>
      </c>
      <c r="H16" s="1"/>
      <c r="I16" s="28"/>
      <c r="J16" s="11"/>
    </row>
    <row r="17" spans="2:11" x14ac:dyDescent="0.2">
      <c r="B17" s="7"/>
      <c r="C17" s="18"/>
      <c r="D17" s="54">
        <v>45568</v>
      </c>
      <c r="E17" s="26" t="s">
        <v>1</v>
      </c>
      <c r="F17" s="19"/>
      <c r="G17" s="27" t="s">
        <v>61</v>
      </c>
      <c r="H17" s="9">
        <v>1390</v>
      </c>
      <c r="I17" s="28"/>
      <c r="J17" s="11"/>
    </row>
    <row r="18" spans="2:11" x14ac:dyDescent="0.2">
      <c r="B18" s="7"/>
      <c r="C18" s="18"/>
      <c r="D18" s="54">
        <v>45568</v>
      </c>
      <c r="E18" s="26" t="s">
        <v>1</v>
      </c>
      <c r="F18" s="19"/>
      <c r="G18" s="27" t="s">
        <v>62</v>
      </c>
      <c r="H18" s="9">
        <v>200</v>
      </c>
      <c r="I18" s="28"/>
      <c r="J18" s="11"/>
    </row>
    <row r="19" spans="2:11" x14ac:dyDescent="0.2">
      <c r="B19" s="7"/>
      <c r="C19" s="18"/>
      <c r="D19" s="54">
        <v>45569</v>
      </c>
      <c r="E19" s="26" t="s">
        <v>1</v>
      </c>
      <c r="F19" s="19"/>
      <c r="G19" s="27" t="s">
        <v>63</v>
      </c>
      <c r="H19" s="9">
        <v>600</v>
      </c>
      <c r="I19" s="28"/>
      <c r="J19" s="11"/>
    </row>
    <row r="20" spans="2:11" x14ac:dyDescent="0.2">
      <c r="B20" s="7"/>
      <c r="C20" s="18"/>
      <c r="D20" s="54">
        <v>45575</v>
      </c>
      <c r="E20" s="26" t="s">
        <v>1</v>
      </c>
      <c r="F20" s="19"/>
      <c r="G20" s="27" t="s">
        <v>64</v>
      </c>
      <c r="H20" s="9">
        <v>200</v>
      </c>
      <c r="I20" s="28"/>
      <c r="J20" s="11"/>
    </row>
    <row r="21" spans="2:11" x14ac:dyDescent="0.2">
      <c r="B21" s="7"/>
      <c r="C21" s="18"/>
      <c r="D21" s="54">
        <v>45575</v>
      </c>
      <c r="E21" s="26" t="s">
        <v>1</v>
      </c>
      <c r="F21" s="19"/>
      <c r="G21" s="27" t="s">
        <v>65</v>
      </c>
      <c r="H21" s="9">
        <v>3520</v>
      </c>
      <c r="I21" s="28"/>
      <c r="J21" s="11"/>
    </row>
    <row r="22" spans="2:11" x14ac:dyDescent="0.2">
      <c r="B22" s="7"/>
      <c r="C22" s="18"/>
      <c r="D22" s="54">
        <v>45575</v>
      </c>
      <c r="E22" s="26" t="s">
        <v>1</v>
      </c>
      <c r="F22" s="19"/>
      <c r="G22" s="27" t="s">
        <v>66</v>
      </c>
      <c r="H22" s="9">
        <v>865</v>
      </c>
      <c r="I22" s="28"/>
      <c r="J22" s="11"/>
    </row>
    <row r="23" spans="2:11" x14ac:dyDescent="0.2">
      <c r="B23" s="7"/>
      <c r="C23" s="18"/>
      <c r="D23" s="54">
        <v>45582</v>
      </c>
      <c r="E23" s="26" t="s">
        <v>1</v>
      </c>
      <c r="F23" s="19"/>
      <c r="G23" s="27" t="s">
        <v>67</v>
      </c>
      <c r="H23" s="9">
        <v>1340</v>
      </c>
      <c r="I23" s="28"/>
      <c r="J23" s="11"/>
    </row>
    <row r="24" spans="2:11" x14ac:dyDescent="0.2">
      <c r="B24" s="7"/>
      <c r="C24" s="18"/>
      <c r="D24" s="54">
        <v>45588</v>
      </c>
      <c r="E24" s="26" t="s">
        <v>1</v>
      </c>
      <c r="F24" s="19"/>
      <c r="G24" s="27" t="s">
        <v>68</v>
      </c>
      <c r="H24" s="9">
        <v>800</v>
      </c>
      <c r="I24" s="28"/>
      <c r="J24" s="11"/>
    </row>
    <row r="25" spans="2:11" x14ac:dyDescent="0.2">
      <c r="B25" s="7"/>
      <c r="C25" s="18"/>
      <c r="D25" s="54">
        <v>45596</v>
      </c>
      <c r="E25" s="26" t="s">
        <v>1</v>
      </c>
      <c r="F25" s="19"/>
      <c r="G25" s="27" t="s">
        <v>67</v>
      </c>
      <c r="H25" s="9">
        <v>2070</v>
      </c>
      <c r="I25" s="28"/>
      <c r="J25" s="11"/>
    </row>
    <row r="26" spans="2:11" x14ac:dyDescent="0.2">
      <c r="B26" s="7"/>
      <c r="C26" s="18"/>
      <c r="D26" s="54"/>
      <c r="E26" s="26"/>
      <c r="F26" s="19"/>
      <c r="G26" s="27"/>
      <c r="H26" s="9"/>
      <c r="I26" s="28"/>
      <c r="J26" s="11"/>
    </row>
    <row r="27" spans="2:11" x14ac:dyDescent="0.2">
      <c r="B27" s="7"/>
      <c r="C27" s="18"/>
      <c r="D27" s="53" t="s">
        <v>5</v>
      </c>
      <c r="E27" s="26"/>
      <c r="F27" s="20"/>
      <c r="G27" s="55" t="s">
        <v>14</v>
      </c>
      <c r="H27" s="9"/>
      <c r="I27" s="28"/>
      <c r="J27" s="11"/>
    </row>
    <row r="28" spans="2:11" ht="71.25" x14ac:dyDescent="0.2">
      <c r="B28" s="7"/>
      <c r="C28" s="18"/>
      <c r="D28" s="54">
        <v>45573</v>
      </c>
      <c r="E28" s="26"/>
      <c r="F28" s="20"/>
      <c r="G28" s="60" t="s">
        <v>69</v>
      </c>
      <c r="H28" s="9">
        <v>50484.63</v>
      </c>
      <c r="I28" s="28"/>
      <c r="J28" s="11"/>
      <c r="K28" s="9"/>
    </row>
    <row r="29" spans="2:11" ht="42.75" x14ac:dyDescent="0.2">
      <c r="B29" s="7"/>
      <c r="C29" s="18"/>
      <c r="D29" s="54">
        <v>45582</v>
      </c>
      <c r="E29" s="26"/>
      <c r="F29" s="20"/>
      <c r="G29" s="60" t="s">
        <v>70</v>
      </c>
      <c r="H29" s="9">
        <v>10810.67</v>
      </c>
      <c r="I29" s="28"/>
      <c r="J29" s="11"/>
      <c r="K29" s="9"/>
    </row>
    <row r="30" spans="2:11" ht="54" customHeight="1" x14ac:dyDescent="0.2">
      <c r="B30" s="7"/>
      <c r="C30" s="18"/>
      <c r="D30" s="54">
        <v>45584</v>
      </c>
      <c r="E30" s="26"/>
      <c r="F30" s="20"/>
      <c r="G30" s="60" t="s">
        <v>71</v>
      </c>
      <c r="H30" s="9">
        <v>204.67</v>
      </c>
      <c r="I30" s="28"/>
      <c r="J30" s="11"/>
      <c r="K30" s="9"/>
    </row>
    <row r="31" spans="2:11" ht="71.25" x14ac:dyDescent="0.2">
      <c r="B31" s="7"/>
      <c r="C31" s="18"/>
      <c r="D31" s="54">
        <v>45584</v>
      </c>
      <c r="E31" s="26"/>
      <c r="F31" s="20"/>
      <c r="G31" s="60" t="s">
        <v>72</v>
      </c>
      <c r="H31" s="9">
        <v>0.03</v>
      </c>
      <c r="I31" s="28"/>
      <c r="J31" s="59"/>
    </row>
    <row r="32" spans="2:11" ht="71.25" x14ac:dyDescent="0.2">
      <c r="B32" s="7"/>
      <c r="C32" s="18"/>
      <c r="D32" s="54">
        <v>45593</v>
      </c>
      <c r="E32" s="26"/>
      <c r="F32" s="20"/>
      <c r="G32" s="60" t="s">
        <v>73</v>
      </c>
      <c r="H32" s="9">
        <v>6117.29</v>
      </c>
      <c r="I32" s="28"/>
      <c r="J32" s="59"/>
    </row>
    <row r="33" spans="2:10" ht="71.25" x14ac:dyDescent="0.2">
      <c r="B33" s="7"/>
      <c r="C33" s="18"/>
      <c r="D33" s="54">
        <v>45593</v>
      </c>
      <c r="E33" s="26"/>
      <c r="F33" s="20"/>
      <c r="G33" s="60" t="s">
        <v>74</v>
      </c>
      <c r="H33" s="9">
        <v>208.94</v>
      </c>
      <c r="I33" s="28"/>
      <c r="J33" s="59"/>
    </row>
    <row r="34" spans="2:10" ht="71.25" x14ac:dyDescent="0.2">
      <c r="B34" s="7"/>
      <c r="C34" s="18"/>
      <c r="D34" s="54">
        <v>45595</v>
      </c>
      <c r="E34" s="26"/>
      <c r="F34" s="20"/>
      <c r="G34" s="60" t="s">
        <v>75</v>
      </c>
      <c r="H34" s="9">
        <v>4134.24</v>
      </c>
      <c r="I34" s="28"/>
      <c r="J34" s="59"/>
    </row>
    <row r="35" spans="2:10" ht="71.25" x14ac:dyDescent="0.2">
      <c r="B35" s="7"/>
      <c r="C35" s="18"/>
      <c r="D35" s="54">
        <v>45595</v>
      </c>
      <c r="E35" s="26"/>
      <c r="F35" s="20"/>
      <c r="G35" s="60" t="s">
        <v>76</v>
      </c>
      <c r="H35" s="9">
        <v>756</v>
      </c>
      <c r="I35" s="28"/>
      <c r="J35" s="59"/>
    </row>
    <row r="36" spans="2:10" ht="199.5" x14ac:dyDescent="0.2">
      <c r="B36" s="7"/>
      <c r="C36" s="18"/>
      <c r="D36" s="54">
        <v>45596</v>
      </c>
      <c r="E36" s="26"/>
      <c r="F36" s="20"/>
      <c r="G36" s="60" t="s">
        <v>77</v>
      </c>
      <c r="H36" s="9">
        <v>69846.39</v>
      </c>
      <c r="I36" s="28"/>
      <c r="J36" s="59"/>
    </row>
    <row r="37" spans="2:10" x14ac:dyDescent="0.2">
      <c r="B37" s="7"/>
      <c r="C37" s="18"/>
      <c r="D37" s="54"/>
      <c r="E37" s="26"/>
      <c r="F37" s="20"/>
      <c r="G37" s="27"/>
      <c r="H37" s="9"/>
      <c r="I37" s="28"/>
      <c r="J37" s="59"/>
    </row>
    <row r="38" spans="2:10" s="2" customFormat="1" x14ac:dyDescent="0.2">
      <c r="B38" s="7"/>
      <c r="C38" s="18"/>
      <c r="D38" s="53" t="s">
        <v>5</v>
      </c>
      <c r="E38" s="26"/>
      <c r="F38" s="20"/>
      <c r="G38" s="55" t="s">
        <v>13</v>
      </c>
      <c r="H38" s="1"/>
      <c r="I38" s="28"/>
      <c r="J38" s="11"/>
    </row>
    <row r="39" spans="2:10" s="2" customFormat="1" ht="42.75" x14ac:dyDescent="0.2">
      <c r="B39" s="7"/>
      <c r="C39" s="18"/>
      <c r="D39" s="54">
        <v>45579</v>
      </c>
      <c r="E39" s="26"/>
      <c r="F39" s="20"/>
      <c r="G39" s="70" t="s">
        <v>79</v>
      </c>
      <c r="H39" s="1">
        <v>35000</v>
      </c>
      <c r="I39" s="28"/>
      <c r="J39" s="11"/>
    </row>
    <row r="40" spans="2:10" s="2" customFormat="1" x14ac:dyDescent="0.2">
      <c r="B40" s="7"/>
      <c r="C40" s="18"/>
      <c r="D40" s="54">
        <v>45588</v>
      </c>
      <c r="E40" s="26"/>
      <c r="F40" s="20"/>
      <c r="G40" s="3" t="s">
        <v>78</v>
      </c>
      <c r="H40" s="1">
        <v>331033.77</v>
      </c>
      <c r="I40" s="28"/>
      <c r="J40" s="11"/>
    </row>
    <row r="41" spans="2:10" x14ac:dyDescent="0.2">
      <c r="B41" s="7"/>
      <c r="C41" s="18"/>
      <c r="D41" s="54"/>
      <c r="E41" s="26"/>
      <c r="F41" s="19"/>
      <c r="G41" s="26"/>
      <c r="H41" s="9"/>
      <c r="I41" s="28"/>
      <c r="J41" s="11"/>
    </row>
    <row r="42" spans="2:10" x14ac:dyDescent="0.2">
      <c r="B42" s="7"/>
      <c r="C42" s="18"/>
      <c r="D42" s="54"/>
      <c r="E42" s="26" t="s">
        <v>15</v>
      </c>
      <c r="F42" s="19"/>
      <c r="G42" s="26"/>
      <c r="H42" s="9"/>
      <c r="I42" s="28"/>
      <c r="J42" s="11"/>
    </row>
    <row r="43" spans="2:10" x14ac:dyDescent="0.2">
      <c r="B43" s="7"/>
      <c r="C43" s="18"/>
      <c r="D43" s="54"/>
      <c r="E43" s="26"/>
      <c r="F43" s="19"/>
      <c r="G43" s="26"/>
      <c r="H43" s="9"/>
      <c r="I43" s="28"/>
      <c r="J43" s="11"/>
    </row>
    <row r="44" spans="2:10" s="2" customFormat="1" x14ac:dyDescent="0.2">
      <c r="B44" s="7"/>
      <c r="C44" s="18"/>
      <c r="D44" s="24"/>
      <c r="E44" s="26"/>
      <c r="F44" s="19"/>
      <c r="G44" s="26"/>
      <c r="H44" s="9"/>
      <c r="I44" s="28"/>
      <c r="J44" s="11"/>
    </row>
    <row r="45" spans="2:10" ht="5.0999999999999996" customHeight="1" x14ac:dyDescent="0.2">
      <c r="C45" s="15"/>
      <c r="D45" s="16"/>
      <c r="E45" s="25"/>
      <c r="F45" s="16"/>
      <c r="G45" s="30"/>
      <c r="H45" s="35"/>
      <c r="I45" s="31"/>
      <c r="J45" s="11"/>
    </row>
    <row r="46" spans="2:10" x14ac:dyDescent="0.2">
      <c r="C46" s="18"/>
      <c r="D46" s="20"/>
      <c r="E46" s="26"/>
      <c r="F46" s="20"/>
      <c r="G46" s="37" t="s">
        <v>6</v>
      </c>
      <c r="H46" s="38">
        <f>SUM(H14:H44)</f>
        <v>519581.63</v>
      </c>
      <c r="I46" s="28"/>
      <c r="J46" s="11"/>
    </row>
    <row r="47" spans="2:10" ht="5.0999999999999996" customHeight="1" x14ac:dyDescent="0.2">
      <c r="C47" s="21"/>
      <c r="D47" s="22"/>
      <c r="E47" s="22"/>
      <c r="F47" s="22"/>
      <c r="G47" s="23"/>
      <c r="H47" s="36"/>
      <c r="I47" s="29"/>
      <c r="J47" s="11"/>
    </row>
    <row r="53" spans="3:9" ht="0.95" customHeight="1" x14ac:dyDescent="0.2">
      <c r="C53" s="52"/>
      <c r="D53" s="52"/>
      <c r="E53" s="52"/>
      <c r="F53" s="52"/>
      <c r="G53" s="52"/>
      <c r="H53" s="52"/>
      <c r="I53" s="52"/>
    </row>
    <row r="54" spans="3:9" x14ac:dyDescent="0.2">
      <c r="C54" s="4" t="s">
        <v>8</v>
      </c>
      <c r="D54" s="5"/>
      <c r="E54" s="5"/>
      <c r="F54" s="5"/>
      <c r="G54" s="5"/>
      <c r="H54" s="5"/>
      <c r="I54" s="5"/>
    </row>
    <row r="55" spans="3:9" x14ac:dyDescent="0.2">
      <c r="C55" s="4" t="s">
        <v>9</v>
      </c>
      <c r="D55" s="5"/>
      <c r="E55" s="5"/>
      <c r="F55" s="5"/>
      <c r="G55" s="5"/>
      <c r="H55" s="5"/>
      <c r="I55" s="5"/>
    </row>
  </sheetData>
  <pageMargins left="0.39370078740157483" right="0.39370078740157483" top="0.59055118110236227" bottom="0.39370078740157483" header="0.31496062992125984" footer="0.31496062992125984"/>
  <pageSetup scale="78" fitToHeight="0" orientation="portrait" horizontalDpi="4294967293"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5F2A1-4EE9-4009-8A66-2C13A999F926}">
  <sheetPr>
    <pageSetUpPr fitToPage="1"/>
  </sheetPr>
  <dimension ref="B4:K43"/>
  <sheetViews>
    <sheetView showGridLines="0" topLeftCell="A24" zoomScaleNormal="100" workbookViewId="0">
      <selection activeCell="G38" sqref="G38"/>
    </sheetView>
  </sheetViews>
  <sheetFormatPr baseColWidth="10" defaultColWidth="11.42578125" defaultRowHeight="14.25" x14ac:dyDescent="0.2"/>
  <cols>
    <col min="1" max="1" width="11.42578125" style="3"/>
    <col min="2" max="2" width="8.7109375" style="3" customWidth="1"/>
    <col min="3" max="3" width="3.7109375" style="3" customWidth="1"/>
    <col min="4" max="4" width="14.7109375" style="3" customWidth="1"/>
    <col min="5" max="5" width="15.7109375" style="3" customWidth="1"/>
    <col min="6" max="6" width="6.7109375" style="3" customWidth="1"/>
    <col min="7" max="7" width="60.42578125" style="3" customWidth="1"/>
    <col min="8" max="8" width="20.7109375" style="3" customWidth="1"/>
    <col min="9" max="9" width="3.7109375" style="3" customWidth="1"/>
    <col min="10" max="10" width="15" style="3" customWidth="1"/>
    <col min="11" max="16384" width="11.42578125" style="3"/>
  </cols>
  <sheetData>
    <row r="4" spans="2:10" x14ac:dyDescent="0.2">
      <c r="C4" s="12"/>
      <c r="D4" s="12"/>
      <c r="E4" s="12"/>
      <c r="F4" s="12"/>
      <c r="G4" s="12"/>
      <c r="H4" s="1"/>
      <c r="I4" s="12"/>
      <c r="J4" s="11"/>
    </row>
    <row r="5" spans="2:10" x14ac:dyDescent="0.2">
      <c r="B5" s="4"/>
      <c r="C5" s="5"/>
      <c r="D5" s="5"/>
      <c r="E5" s="5"/>
      <c r="F5" s="5"/>
      <c r="G5" s="5"/>
      <c r="H5" s="6"/>
      <c r="I5" s="5"/>
      <c r="J5" s="5"/>
    </row>
    <row r="6" spans="2:10" x14ac:dyDescent="0.2">
      <c r="B6" s="4"/>
      <c r="C6" s="5"/>
      <c r="D6" s="5"/>
      <c r="E6" s="5"/>
      <c r="F6" s="5"/>
      <c r="G6" s="5"/>
      <c r="H6" s="6"/>
      <c r="I6" s="5"/>
      <c r="J6" s="5"/>
    </row>
    <row r="7" spans="2:10" x14ac:dyDescent="0.2">
      <c r="B7" s="4"/>
      <c r="C7" s="5"/>
      <c r="D7" s="5"/>
      <c r="E7" s="5"/>
      <c r="F7" s="5"/>
      <c r="G7" s="5"/>
      <c r="H7" s="6"/>
      <c r="I7" s="5"/>
      <c r="J7" s="5"/>
    </row>
    <row r="8" spans="2:10" x14ac:dyDescent="0.2">
      <c r="E8" s="51"/>
      <c r="F8" s="51"/>
      <c r="G8" s="51"/>
      <c r="H8" s="51"/>
    </row>
    <row r="9" spans="2:10" x14ac:dyDescent="0.2">
      <c r="E9" s="51"/>
      <c r="F9" s="51"/>
      <c r="G9" s="51"/>
      <c r="H9" s="51"/>
    </row>
    <row r="10" spans="2:10" x14ac:dyDescent="0.2">
      <c r="C10" s="4" t="s">
        <v>89</v>
      </c>
      <c r="D10" s="5"/>
      <c r="E10" s="5"/>
      <c r="F10" s="5"/>
      <c r="G10" s="5"/>
      <c r="H10" s="5"/>
      <c r="I10" s="5"/>
    </row>
    <row r="11" spans="2:10" x14ac:dyDescent="0.2">
      <c r="C11" s="39"/>
      <c r="D11" s="39"/>
      <c r="E11" s="40"/>
      <c r="F11" s="40"/>
      <c r="G11" s="40"/>
      <c r="H11" s="40"/>
      <c r="I11" s="39"/>
    </row>
    <row r="12" spans="2:10" x14ac:dyDescent="0.2">
      <c r="B12" s="7"/>
      <c r="C12" s="41"/>
      <c r="D12" s="42" t="s">
        <v>2</v>
      </c>
      <c r="E12" s="13" t="s">
        <v>3</v>
      </c>
      <c r="F12" s="13"/>
      <c r="G12" s="13" t="s">
        <v>0</v>
      </c>
      <c r="H12" s="43" t="s">
        <v>7</v>
      </c>
      <c r="I12" s="44"/>
      <c r="J12" s="11"/>
    </row>
    <row r="13" spans="2:10" x14ac:dyDescent="0.2">
      <c r="B13" s="7"/>
      <c r="C13" s="45"/>
      <c r="D13" s="46"/>
      <c r="E13" s="47"/>
      <c r="F13" s="47"/>
      <c r="G13" s="48"/>
      <c r="H13" s="49"/>
      <c r="I13" s="50"/>
      <c r="J13" s="11"/>
    </row>
    <row r="14" spans="2:10" x14ac:dyDescent="0.2">
      <c r="B14" s="7"/>
      <c r="C14" s="18"/>
      <c r="D14" s="53" t="s">
        <v>10</v>
      </c>
      <c r="E14" s="26"/>
      <c r="F14" s="20"/>
      <c r="G14" s="55" t="s">
        <v>11</v>
      </c>
      <c r="H14" s="1">
        <v>0</v>
      </c>
      <c r="I14" s="28"/>
      <c r="J14" s="11"/>
    </row>
    <row r="15" spans="2:10" s="2" customFormat="1" x14ac:dyDescent="0.2">
      <c r="B15" s="7"/>
      <c r="C15" s="18"/>
      <c r="D15" s="54"/>
      <c r="E15" s="26"/>
      <c r="F15" s="20"/>
      <c r="G15" s="26"/>
      <c r="H15" s="1"/>
      <c r="I15" s="28"/>
      <c r="J15" s="11"/>
    </row>
    <row r="16" spans="2:10" x14ac:dyDescent="0.2">
      <c r="B16" s="7"/>
      <c r="C16" s="18"/>
      <c r="D16" s="53" t="s">
        <v>4</v>
      </c>
      <c r="E16" s="26"/>
      <c r="F16" s="20"/>
      <c r="G16" s="55" t="s">
        <v>12</v>
      </c>
      <c r="H16" s="1"/>
      <c r="I16" s="28"/>
      <c r="J16" s="11"/>
    </row>
    <row r="17" spans="2:11" x14ac:dyDescent="0.2">
      <c r="B17" s="7"/>
      <c r="C17" s="18"/>
      <c r="D17" s="54">
        <v>45603</v>
      </c>
      <c r="E17" s="26" t="s">
        <v>1</v>
      </c>
      <c r="F17" s="19"/>
      <c r="G17" s="27" t="s">
        <v>80</v>
      </c>
      <c r="H17" s="9">
        <v>1405</v>
      </c>
      <c r="I17" s="28"/>
      <c r="J17" s="11"/>
    </row>
    <row r="18" spans="2:11" x14ac:dyDescent="0.2">
      <c r="B18" s="7"/>
      <c r="C18" s="18"/>
      <c r="D18" s="54">
        <v>45609</v>
      </c>
      <c r="E18" s="26" t="s">
        <v>1</v>
      </c>
      <c r="F18" s="19"/>
      <c r="G18" s="27" t="s">
        <v>81</v>
      </c>
      <c r="H18" s="9">
        <v>4790</v>
      </c>
      <c r="I18" s="28"/>
      <c r="J18" s="11"/>
    </row>
    <row r="19" spans="2:11" x14ac:dyDescent="0.2">
      <c r="B19" s="7"/>
      <c r="C19" s="18"/>
      <c r="D19" s="54">
        <v>45617</v>
      </c>
      <c r="E19" s="26" t="s">
        <v>1</v>
      </c>
      <c r="F19" s="19"/>
      <c r="G19" s="27" t="s">
        <v>82</v>
      </c>
      <c r="H19" s="9">
        <v>1170</v>
      </c>
      <c r="I19" s="28"/>
      <c r="J19" s="11"/>
    </row>
    <row r="20" spans="2:11" x14ac:dyDescent="0.2">
      <c r="B20" s="7"/>
      <c r="C20" s="18"/>
      <c r="D20" s="54">
        <v>45624</v>
      </c>
      <c r="E20" s="26" t="s">
        <v>1</v>
      </c>
      <c r="F20" s="19"/>
      <c r="G20" s="27" t="s">
        <v>83</v>
      </c>
      <c r="H20" s="9">
        <v>1120</v>
      </c>
      <c r="I20" s="28"/>
      <c r="J20" s="11"/>
    </row>
    <row r="21" spans="2:11" x14ac:dyDescent="0.2">
      <c r="B21" s="7"/>
      <c r="C21" s="18"/>
      <c r="D21" s="54"/>
      <c r="E21" s="26"/>
      <c r="F21" s="19"/>
      <c r="G21" s="27"/>
      <c r="H21" s="9"/>
      <c r="I21" s="28"/>
      <c r="J21" s="11"/>
    </row>
    <row r="22" spans="2:11" x14ac:dyDescent="0.2">
      <c r="B22" s="7"/>
      <c r="C22" s="18"/>
      <c r="D22" s="53" t="s">
        <v>5</v>
      </c>
      <c r="E22" s="26"/>
      <c r="F22" s="20"/>
      <c r="G22" s="55" t="s">
        <v>14</v>
      </c>
      <c r="H22" s="9"/>
      <c r="I22" s="28"/>
      <c r="J22" s="11"/>
    </row>
    <row r="23" spans="2:11" ht="85.5" x14ac:dyDescent="0.2">
      <c r="B23" s="7"/>
      <c r="C23" s="18"/>
      <c r="D23" s="54">
        <v>45624</v>
      </c>
      <c r="E23" s="26"/>
      <c r="F23" s="20"/>
      <c r="G23" s="60" t="s">
        <v>84</v>
      </c>
      <c r="H23" s="9">
        <v>6709.64</v>
      </c>
      <c r="I23" s="28"/>
      <c r="J23" s="11"/>
      <c r="K23" s="9"/>
    </row>
    <row r="24" spans="2:11" ht="270.75" x14ac:dyDescent="0.2">
      <c r="B24" s="7"/>
      <c r="C24" s="18"/>
      <c r="D24" s="54">
        <v>45624</v>
      </c>
      <c r="E24" s="26"/>
      <c r="F24" s="20"/>
      <c r="G24" s="60" t="s">
        <v>85</v>
      </c>
      <c r="H24" s="9">
        <v>87789.8</v>
      </c>
      <c r="I24" s="28"/>
      <c r="J24" s="11"/>
      <c r="K24" s="9"/>
    </row>
    <row r="25" spans="2:11" x14ac:dyDescent="0.2">
      <c r="B25" s="7"/>
      <c r="C25" s="18"/>
      <c r="D25" s="54"/>
      <c r="E25" s="26"/>
      <c r="F25" s="20"/>
      <c r="G25" s="60"/>
      <c r="H25" s="9"/>
      <c r="I25" s="28"/>
      <c r="J25" s="59"/>
    </row>
    <row r="26" spans="2:11" x14ac:dyDescent="0.2">
      <c r="B26" s="7"/>
      <c r="C26" s="18"/>
      <c r="D26" s="54"/>
      <c r="E26" s="26"/>
      <c r="F26" s="20"/>
      <c r="G26" s="27"/>
      <c r="H26" s="9"/>
      <c r="I26" s="28"/>
      <c r="J26" s="59"/>
    </row>
    <row r="27" spans="2:11" s="2" customFormat="1" x14ac:dyDescent="0.2">
      <c r="B27" s="7"/>
      <c r="C27" s="18"/>
      <c r="D27" s="53" t="s">
        <v>5</v>
      </c>
      <c r="E27" s="26"/>
      <c r="F27" s="20"/>
      <c r="G27" s="55" t="s">
        <v>13</v>
      </c>
      <c r="H27" s="1"/>
      <c r="I27" s="28"/>
      <c r="J27" s="11"/>
    </row>
    <row r="28" spans="2:11" s="2" customFormat="1" ht="28.5" x14ac:dyDescent="0.2">
      <c r="B28" s="7"/>
      <c r="C28" s="18"/>
      <c r="D28" s="54">
        <v>45604</v>
      </c>
      <c r="E28" s="26"/>
      <c r="F28" s="20"/>
      <c r="G28" s="70" t="s">
        <v>88</v>
      </c>
      <c r="H28" s="1">
        <v>92253.31</v>
      </c>
      <c r="I28" s="28"/>
      <c r="J28" s="11"/>
    </row>
    <row r="29" spans="2:11" s="2" customFormat="1" x14ac:dyDescent="0.2">
      <c r="B29" s="7"/>
      <c r="C29" s="18"/>
      <c r="D29" s="54">
        <v>45609</v>
      </c>
      <c r="E29" s="26"/>
      <c r="F29" s="20"/>
      <c r="G29" s="3" t="s">
        <v>87</v>
      </c>
      <c r="H29" s="1">
        <v>16320</v>
      </c>
      <c r="I29" s="28"/>
      <c r="J29" s="11"/>
    </row>
    <row r="30" spans="2:11" s="2" customFormat="1" x14ac:dyDescent="0.2">
      <c r="B30" s="7"/>
      <c r="C30" s="18"/>
      <c r="D30" s="54">
        <v>45616</v>
      </c>
      <c r="E30" s="26"/>
      <c r="F30" s="20"/>
      <c r="G30" s="3" t="s">
        <v>86</v>
      </c>
      <c r="H30" s="1">
        <v>331033.77</v>
      </c>
      <c r="I30" s="28"/>
      <c r="J30" s="11"/>
    </row>
    <row r="31" spans="2:11" x14ac:dyDescent="0.2">
      <c r="B31" s="7"/>
      <c r="C31" s="18"/>
      <c r="D31" s="54"/>
      <c r="E31" s="26"/>
      <c r="F31" s="19"/>
      <c r="G31" s="26"/>
      <c r="H31" s="9"/>
      <c r="I31" s="28"/>
      <c r="J31" s="11"/>
    </row>
    <row r="32" spans="2:11" s="2" customFormat="1" x14ac:dyDescent="0.2">
      <c r="B32" s="7"/>
      <c r="C32" s="18"/>
      <c r="D32" s="24"/>
      <c r="E32" s="26"/>
      <c r="F32" s="19"/>
      <c r="G32" s="26"/>
      <c r="H32" s="9"/>
      <c r="I32" s="28"/>
      <c r="J32" s="11"/>
    </row>
    <row r="33" spans="3:10" ht="5.0999999999999996" customHeight="1" x14ac:dyDescent="0.2">
      <c r="C33" s="15"/>
      <c r="D33" s="16"/>
      <c r="E33" s="25"/>
      <c r="F33" s="16"/>
      <c r="G33" s="30"/>
      <c r="H33" s="35"/>
      <c r="I33" s="31"/>
      <c r="J33" s="11"/>
    </row>
    <row r="34" spans="3:10" x14ac:dyDescent="0.2">
      <c r="C34" s="18"/>
      <c r="D34" s="20"/>
      <c r="E34" s="26"/>
      <c r="F34" s="20"/>
      <c r="G34" s="37" t="s">
        <v>6</v>
      </c>
      <c r="H34" s="38">
        <f>SUM(H14:H32)</f>
        <v>542591.52</v>
      </c>
      <c r="I34" s="28"/>
      <c r="J34" s="11"/>
    </row>
    <row r="35" spans="3:10" ht="5.0999999999999996" customHeight="1" x14ac:dyDescent="0.2">
      <c r="C35" s="21"/>
      <c r="D35" s="22"/>
      <c r="E35" s="22"/>
      <c r="F35" s="22"/>
      <c r="G35" s="23"/>
      <c r="H35" s="36"/>
      <c r="I35" s="29"/>
      <c r="J35" s="11"/>
    </row>
    <row r="41" spans="3:10" ht="0.95" customHeight="1" x14ac:dyDescent="0.2">
      <c r="C41" s="52"/>
      <c r="D41" s="52"/>
      <c r="E41" s="52"/>
      <c r="F41" s="52"/>
      <c r="G41" s="52"/>
      <c r="H41" s="52"/>
      <c r="I41" s="52"/>
    </row>
    <row r="42" spans="3:10" x14ac:dyDescent="0.2">
      <c r="C42" s="4" t="s">
        <v>8</v>
      </c>
      <c r="D42" s="5"/>
      <c r="E42" s="5"/>
      <c r="F42" s="5"/>
      <c r="G42" s="5"/>
      <c r="H42" s="5"/>
      <c r="I42" s="5"/>
    </row>
    <row r="43" spans="3:10" x14ac:dyDescent="0.2">
      <c r="C43" s="4" t="s">
        <v>9</v>
      </c>
      <c r="D43" s="5"/>
      <c r="E43" s="5"/>
      <c r="F43" s="5"/>
      <c r="G43" s="5"/>
      <c r="H43" s="5"/>
      <c r="I43" s="5"/>
    </row>
  </sheetData>
  <pageMargins left="0.39370078740157483" right="0.39370078740157483" top="0.59055118110236227" bottom="0.39370078740157483" header="0.31496062992125984" footer="0.31496062992125984"/>
  <pageSetup scale="78" fitToHeight="0" orientation="portrait" horizontalDpi="4294967293"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AA7307-7466-4774-ACAF-876D2166E15E}">
  <sheetPr>
    <pageSetUpPr fitToPage="1"/>
  </sheetPr>
  <dimension ref="B4:K62"/>
  <sheetViews>
    <sheetView showGridLines="0" tabSelected="1" topLeftCell="A37" zoomScaleNormal="100" workbookViewId="0">
      <selection activeCell="A59" sqref="A59:XFD61"/>
    </sheetView>
  </sheetViews>
  <sheetFormatPr baseColWidth="10" defaultColWidth="11.42578125" defaultRowHeight="14.25" x14ac:dyDescent="0.2"/>
  <cols>
    <col min="1" max="1" width="11.42578125" style="3"/>
    <col min="2" max="2" width="8.7109375" style="3" customWidth="1"/>
    <col min="3" max="3" width="3.7109375" style="3" customWidth="1"/>
    <col min="4" max="4" width="14.7109375" style="3" customWidth="1"/>
    <col min="5" max="5" width="15.7109375" style="3" customWidth="1"/>
    <col min="6" max="6" width="6.7109375" style="3" customWidth="1"/>
    <col min="7" max="7" width="60.42578125" style="3" customWidth="1"/>
    <col min="8" max="8" width="20.7109375" style="3" customWidth="1"/>
    <col min="9" max="9" width="3.7109375" style="3" customWidth="1"/>
    <col min="10" max="10" width="15" style="3" customWidth="1"/>
    <col min="11" max="16384" width="11.42578125" style="3"/>
  </cols>
  <sheetData>
    <row r="4" spans="2:10" x14ac:dyDescent="0.2">
      <c r="C4" s="12"/>
      <c r="D4" s="12"/>
      <c r="E4" s="12"/>
      <c r="F4" s="12"/>
      <c r="G4" s="12"/>
      <c r="H4" s="1"/>
      <c r="I4" s="12"/>
      <c r="J4" s="11"/>
    </row>
    <row r="5" spans="2:10" x14ac:dyDescent="0.2">
      <c r="B5" s="4"/>
      <c r="C5" s="5"/>
      <c r="D5" s="5"/>
      <c r="E5" s="5"/>
      <c r="F5" s="5"/>
      <c r="G5" s="5"/>
      <c r="H5" s="6"/>
      <c r="I5" s="5"/>
      <c r="J5" s="5"/>
    </row>
    <row r="6" spans="2:10" x14ac:dyDescent="0.2">
      <c r="B6" s="4"/>
      <c r="C6" s="5"/>
      <c r="D6" s="5"/>
      <c r="E6" s="5"/>
      <c r="F6" s="5"/>
      <c r="G6" s="5"/>
      <c r="H6" s="6"/>
      <c r="I6" s="5"/>
      <c r="J6" s="5"/>
    </row>
    <row r="7" spans="2:10" x14ac:dyDescent="0.2">
      <c r="B7" s="4"/>
      <c r="C7" s="5"/>
      <c r="D7" s="5"/>
      <c r="E7" s="5"/>
      <c r="F7" s="5"/>
      <c r="G7" s="5"/>
      <c r="H7" s="6"/>
      <c r="I7" s="5"/>
      <c r="J7" s="5"/>
    </row>
    <row r="8" spans="2:10" x14ac:dyDescent="0.2">
      <c r="E8" s="51"/>
      <c r="F8" s="51"/>
      <c r="G8" s="51"/>
      <c r="H8" s="51"/>
    </row>
    <row r="9" spans="2:10" x14ac:dyDescent="0.2">
      <c r="E9" s="51"/>
      <c r="F9" s="51"/>
      <c r="G9" s="51"/>
      <c r="H9" s="51"/>
    </row>
    <row r="10" spans="2:10" x14ac:dyDescent="0.2">
      <c r="C10" s="4" t="s">
        <v>90</v>
      </c>
      <c r="D10" s="5"/>
      <c r="E10" s="5"/>
      <c r="F10" s="5"/>
      <c r="G10" s="5"/>
      <c r="H10" s="5"/>
      <c r="I10" s="5"/>
    </row>
    <row r="11" spans="2:10" x14ac:dyDescent="0.2">
      <c r="C11" s="39"/>
      <c r="D11" s="39"/>
      <c r="E11" s="40"/>
      <c r="F11" s="40"/>
      <c r="G11" s="40"/>
      <c r="H11" s="40"/>
      <c r="I11" s="39"/>
    </row>
    <row r="12" spans="2:10" x14ac:dyDescent="0.2">
      <c r="B12" s="7"/>
      <c r="C12" s="41"/>
      <c r="D12" s="42" t="s">
        <v>2</v>
      </c>
      <c r="E12" s="13" t="s">
        <v>3</v>
      </c>
      <c r="F12" s="13"/>
      <c r="G12" s="13" t="s">
        <v>0</v>
      </c>
      <c r="H12" s="43" t="s">
        <v>7</v>
      </c>
      <c r="I12" s="44"/>
      <c r="J12" s="11"/>
    </row>
    <row r="13" spans="2:10" x14ac:dyDescent="0.2">
      <c r="B13" s="7"/>
      <c r="C13" s="45"/>
      <c r="D13" s="46"/>
      <c r="E13" s="47"/>
      <c r="F13" s="47"/>
      <c r="G13" s="48"/>
      <c r="H13" s="49"/>
      <c r="I13" s="50"/>
      <c r="J13" s="11"/>
    </row>
    <row r="14" spans="2:10" x14ac:dyDescent="0.2">
      <c r="B14" s="7"/>
      <c r="C14" s="18"/>
      <c r="D14" s="53" t="s">
        <v>10</v>
      </c>
      <c r="E14" s="26"/>
      <c r="F14" s="20"/>
      <c r="G14" s="55" t="s">
        <v>11</v>
      </c>
      <c r="H14" s="1">
        <v>0</v>
      </c>
      <c r="I14" s="28"/>
      <c r="J14" s="11"/>
    </row>
    <row r="15" spans="2:10" s="2" customFormat="1" x14ac:dyDescent="0.2">
      <c r="B15" s="7"/>
      <c r="C15" s="18"/>
      <c r="D15" s="54"/>
      <c r="E15" s="26"/>
      <c r="F15" s="20"/>
      <c r="G15" s="26"/>
      <c r="H15" s="1"/>
      <c r="I15" s="28"/>
      <c r="J15" s="11"/>
    </row>
    <row r="16" spans="2:10" x14ac:dyDescent="0.2">
      <c r="B16" s="7"/>
      <c r="C16" s="18"/>
      <c r="D16" s="53" t="s">
        <v>4</v>
      </c>
      <c r="E16" s="26"/>
      <c r="F16" s="20"/>
      <c r="G16" s="55" t="s">
        <v>12</v>
      </c>
      <c r="H16" s="1"/>
      <c r="I16" s="28"/>
      <c r="J16" s="11"/>
    </row>
    <row r="17" spans="2:11" x14ac:dyDescent="0.2">
      <c r="B17" s="7"/>
      <c r="C17" s="18"/>
      <c r="D17" s="54">
        <v>45485</v>
      </c>
      <c r="E17" s="26" t="s">
        <v>1</v>
      </c>
      <c r="F17" s="19"/>
      <c r="G17" s="27" t="s">
        <v>93</v>
      </c>
      <c r="H17" s="9">
        <v>1410</v>
      </c>
      <c r="I17" s="28"/>
      <c r="J17" s="11"/>
    </row>
    <row r="18" spans="2:11" x14ac:dyDescent="0.2">
      <c r="B18" s="7"/>
      <c r="C18" s="18"/>
      <c r="D18" s="54">
        <v>45635</v>
      </c>
      <c r="E18" s="26" t="s">
        <v>1</v>
      </c>
      <c r="F18" s="19"/>
      <c r="G18" s="27" t="s">
        <v>94</v>
      </c>
      <c r="H18" s="9">
        <v>800</v>
      </c>
      <c r="I18" s="28"/>
      <c r="J18" s="11"/>
    </row>
    <row r="19" spans="2:11" x14ac:dyDescent="0.2">
      <c r="B19" s="7"/>
      <c r="C19" s="18"/>
      <c r="D19" s="54">
        <v>45637</v>
      </c>
      <c r="E19" s="26" t="s">
        <v>1</v>
      </c>
      <c r="F19" s="19"/>
      <c r="G19" s="27" t="s">
        <v>95</v>
      </c>
      <c r="H19" s="9">
        <v>150</v>
      </c>
      <c r="I19" s="28"/>
      <c r="J19" s="11"/>
    </row>
    <row r="20" spans="2:11" x14ac:dyDescent="0.2">
      <c r="B20" s="7"/>
      <c r="C20" s="18"/>
      <c r="D20" s="54">
        <v>45637</v>
      </c>
      <c r="E20" s="26" t="s">
        <v>1</v>
      </c>
      <c r="F20" s="19"/>
      <c r="G20" s="27" t="s">
        <v>96</v>
      </c>
      <c r="H20" s="9">
        <v>150</v>
      </c>
      <c r="I20" s="28"/>
      <c r="J20" s="11"/>
    </row>
    <row r="21" spans="2:11" x14ac:dyDescent="0.2">
      <c r="B21" s="7"/>
      <c r="C21" s="18"/>
      <c r="D21" s="54">
        <v>45637</v>
      </c>
      <c r="E21" s="26" t="s">
        <v>1</v>
      </c>
      <c r="F21" s="19"/>
      <c r="G21" s="27" t="s">
        <v>97</v>
      </c>
      <c r="H21" s="9">
        <v>150</v>
      </c>
      <c r="I21" s="28"/>
      <c r="J21" s="11"/>
    </row>
    <row r="22" spans="2:11" x14ac:dyDescent="0.2">
      <c r="B22" s="7"/>
      <c r="C22" s="18"/>
      <c r="D22" s="54">
        <v>45637</v>
      </c>
      <c r="E22" s="26" t="s">
        <v>1</v>
      </c>
      <c r="F22" s="19"/>
      <c r="G22" s="27" t="s">
        <v>98</v>
      </c>
      <c r="H22" s="9">
        <v>150</v>
      </c>
      <c r="I22" s="28"/>
      <c r="J22" s="11"/>
    </row>
    <row r="23" spans="2:11" x14ac:dyDescent="0.2">
      <c r="B23" s="7"/>
      <c r="C23" s="18"/>
      <c r="D23" s="54">
        <v>45637</v>
      </c>
      <c r="E23" s="26" t="s">
        <v>1</v>
      </c>
      <c r="F23" s="19"/>
      <c r="G23" s="27" t="s">
        <v>99</v>
      </c>
      <c r="H23" s="9">
        <v>150</v>
      </c>
      <c r="I23" s="28"/>
      <c r="J23" s="11"/>
    </row>
    <row r="24" spans="2:11" x14ac:dyDescent="0.2">
      <c r="B24" s="7"/>
      <c r="C24" s="18"/>
      <c r="D24" s="54">
        <v>45637</v>
      </c>
      <c r="E24" s="26" t="s">
        <v>1</v>
      </c>
      <c r="F24" s="19"/>
      <c r="G24" s="27" t="s">
        <v>100</v>
      </c>
      <c r="H24" s="9">
        <v>150</v>
      </c>
      <c r="I24" s="28"/>
      <c r="J24" s="11"/>
    </row>
    <row r="25" spans="2:11" x14ac:dyDescent="0.2">
      <c r="B25" s="7"/>
      <c r="C25" s="18"/>
      <c r="D25" s="54">
        <v>45637</v>
      </c>
      <c r="E25" s="26" t="s">
        <v>1</v>
      </c>
      <c r="F25" s="19"/>
      <c r="G25" s="27" t="s">
        <v>101</v>
      </c>
      <c r="H25" s="9">
        <v>150</v>
      </c>
      <c r="I25" s="28"/>
      <c r="J25" s="11"/>
    </row>
    <row r="26" spans="2:11" x14ac:dyDescent="0.2">
      <c r="B26" s="7"/>
      <c r="C26" s="18"/>
      <c r="D26" s="54">
        <v>45637</v>
      </c>
      <c r="E26" s="26" t="s">
        <v>1</v>
      </c>
      <c r="F26" s="19"/>
      <c r="G26" s="27" t="s">
        <v>102</v>
      </c>
      <c r="H26" s="9">
        <v>150</v>
      </c>
      <c r="I26" s="28"/>
      <c r="J26" s="11"/>
    </row>
    <row r="27" spans="2:11" x14ac:dyDescent="0.2">
      <c r="B27" s="7"/>
      <c r="C27" s="18"/>
      <c r="D27" s="54">
        <v>45637</v>
      </c>
      <c r="E27" s="26" t="s">
        <v>1</v>
      </c>
      <c r="F27" s="19"/>
      <c r="G27" s="27" t="s">
        <v>103</v>
      </c>
      <c r="H27" s="9">
        <v>450</v>
      </c>
      <c r="I27" s="28"/>
      <c r="J27" s="11"/>
      <c r="K27" s="3">
        <v>41</v>
      </c>
    </row>
    <row r="28" spans="2:11" x14ac:dyDescent="0.2">
      <c r="B28" s="7"/>
      <c r="C28" s="18"/>
      <c r="D28" s="54">
        <v>45638</v>
      </c>
      <c r="E28" s="26" t="s">
        <v>1</v>
      </c>
      <c r="F28" s="19"/>
      <c r="G28" s="27" t="s">
        <v>104</v>
      </c>
      <c r="H28" s="9">
        <v>150</v>
      </c>
      <c r="I28" s="28"/>
      <c r="J28" s="11"/>
    </row>
    <row r="29" spans="2:11" x14ac:dyDescent="0.2">
      <c r="B29" s="7"/>
      <c r="C29" s="18"/>
      <c r="D29" s="54">
        <v>45638</v>
      </c>
      <c r="E29" s="26" t="s">
        <v>1</v>
      </c>
      <c r="F29" s="19"/>
      <c r="G29" s="27" t="s">
        <v>105</v>
      </c>
      <c r="H29" s="9">
        <v>150</v>
      </c>
      <c r="I29" s="28"/>
      <c r="J29" s="11"/>
    </row>
    <row r="30" spans="2:11" x14ac:dyDescent="0.2">
      <c r="B30" s="7"/>
      <c r="C30" s="18"/>
      <c r="D30" s="54">
        <v>45638</v>
      </c>
      <c r="E30" s="26" t="s">
        <v>1</v>
      </c>
      <c r="F30" s="19"/>
      <c r="G30" s="27" t="s">
        <v>106</v>
      </c>
      <c r="H30" s="9">
        <v>150</v>
      </c>
      <c r="I30" s="28"/>
      <c r="J30" s="11"/>
    </row>
    <row r="31" spans="2:11" x14ac:dyDescent="0.2">
      <c r="B31" s="7"/>
      <c r="C31" s="18"/>
      <c r="D31" s="54">
        <v>45638</v>
      </c>
      <c r="E31" s="26" t="s">
        <v>1</v>
      </c>
      <c r="F31" s="19"/>
      <c r="G31" s="27" t="s">
        <v>107</v>
      </c>
      <c r="H31" s="9">
        <v>400</v>
      </c>
      <c r="I31" s="28"/>
      <c r="J31" s="11"/>
    </row>
    <row r="32" spans="2:11" x14ac:dyDescent="0.2">
      <c r="B32" s="7"/>
      <c r="C32" s="18"/>
      <c r="D32" s="54">
        <v>45638</v>
      </c>
      <c r="E32" s="26" t="s">
        <v>1</v>
      </c>
      <c r="F32" s="19"/>
      <c r="G32" s="27" t="s">
        <v>108</v>
      </c>
      <c r="H32" s="9">
        <v>150</v>
      </c>
      <c r="I32" s="28"/>
      <c r="J32" s="11"/>
    </row>
    <row r="33" spans="2:11" x14ac:dyDescent="0.2">
      <c r="B33" s="7"/>
      <c r="C33" s="18"/>
      <c r="D33" s="54">
        <v>45638</v>
      </c>
      <c r="E33" s="26" t="s">
        <v>1</v>
      </c>
      <c r="F33" s="19"/>
      <c r="G33" s="27" t="s">
        <v>109</v>
      </c>
      <c r="H33" s="9">
        <v>150</v>
      </c>
      <c r="I33" s="28"/>
      <c r="J33" s="11"/>
    </row>
    <row r="34" spans="2:11" x14ac:dyDescent="0.2">
      <c r="B34" s="7"/>
      <c r="C34" s="18"/>
      <c r="D34" s="54">
        <v>45638</v>
      </c>
      <c r="E34" s="26" t="s">
        <v>1</v>
      </c>
      <c r="F34" s="19"/>
      <c r="G34" s="27" t="s">
        <v>110</v>
      </c>
      <c r="H34" s="9">
        <v>600</v>
      </c>
      <c r="I34" s="28"/>
      <c r="J34" s="11"/>
    </row>
    <row r="35" spans="2:11" x14ac:dyDescent="0.2">
      <c r="B35" s="7"/>
      <c r="C35" s="18"/>
      <c r="D35" s="54">
        <v>45638</v>
      </c>
      <c r="E35" s="26" t="s">
        <v>1</v>
      </c>
      <c r="F35" s="19"/>
      <c r="G35" s="27" t="s">
        <v>111</v>
      </c>
      <c r="H35" s="9">
        <v>300</v>
      </c>
      <c r="I35" s="28"/>
      <c r="J35" s="11"/>
    </row>
    <row r="36" spans="2:11" x14ac:dyDescent="0.2">
      <c r="B36" s="7"/>
      <c r="C36" s="18"/>
      <c r="D36" s="54" t="s">
        <v>91</v>
      </c>
      <c r="E36" s="26" t="s">
        <v>1</v>
      </c>
      <c r="F36" s="19"/>
      <c r="G36" s="27" t="s">
        <v>112</v>
      </c>
      <c r="H36" s="9">
        <v>300</v>
      </c>
      <c r="I36" s="28"/>
      <c r="J36" s="11"/>
    </row>
    <row r="37" spans="2:11" x14ac:dyDescent="0.2">
      <c r="B37" s="7"/>
      <c r="C37" s="18"/>
      <c r="D37" s="54" t="s">
        <v>91</v>
      </c>
      <c r="E37" s="26" t="s">
        <v>1</v>
      </c>
      <c r="F37" s="19"/>
      <c r="G37" s="27" t="s">
        <v>113</v>
      </c>
      <c r="H37" s="9">
        <v>150</v>
      </c>
      <c r="I37" s="28"/>
      <c r="J37" s="11"/>
    </row>
    <row r="38" spans="2:11" x14ac:dyDescent="0.2">
      <c r="B38" s="7"/>
      <c r="C38" s="18"/>
      <c r="D38" s="54">
        <v>45642</v>
      </c>
      <c r="E38" s="26" t="s">
        <v>1</v>
      </c>
      <c r="F38" s="19"/>
      <c r="G38" s="27" t="s">
        <v>114</v>
      </c>
      <c r="H38" s="9">
        <v>150</v>
      </c>
      <c r="I38" s="28"/>
      <c r="J38" s="11"/>
    </row>
    <row r="39" spans="2:11" x14ac:dyDescent="0.2">
      <c r="B39" s="7"/>
      <c r="C39" s="18"/>
      <c r="D39" s="54" t="s">
        <v>92</v>
      </c>
      <c r="E39" s="26" t="s">
        <v>1</v>
      </c>
      <c r="F39" s="19"/>
      <c r="G39" s="27" t="s">
        <v>115</v>
      </c>
      <c r="H39" s="9">
        <v>1500</v>
      </c>
      <c r="I39" s="28"/>
      <c r="J39" s="11"/>
    </row>
    <row r="40" spans="2:11" x14ac:dyDescent="0.2">
      <c r="B40" s="7"/>
      <c r="C40" s="18"/>
      <c r="D40" s="54" t="s">
        <v>92</v>
      </c>
      <c r="E40" s="26" t="s">
        <v>1</v>
      </c>
      <c r="F40" s="19"/>
      <c r="G40" s="27" t="s">
        <v>116</v>
      </c>
      <c r="H40" s="9">
        <v>200</v>
      </c>
      <c r="I40" s="28"/>
      <c r="J40" s="11"/>
    </row>
    <row r="41" spans="2:11" x14ac:dyDescent="0.2">
      <c r="B41" s="7"/>
      <c r="C41" s="18"/>
      <c r="D41" s="54" t="s">
        <v>92</v>
      </c>
      <c r="E41" s="26" t="s">
        <v>1</v>
      </c>
      <c r="F41" s="19"/>
      <c r="G41" s="27" t="s">
        <v>117</v>
      </c>
      <c r="H41" s="9">
        <v>1200</v>
      </c>
      <c r="I41" s="28"/>
      <c r="J41" s="11"/>
    </row>
    <row r="42" spans="2:11" x14ac:dyDescent="0.2">
      <c r="B42" s="7"/>
      <c r="C42" s="18"/>
      <c r="D42" s="54">
        <v>45642</v>
      </c>
      <c r="E42" s="26" t="s">
        <v>1</v>
      </c>
      <c r="F42" s="19"/>
      <c r="G42" s="27" t="s">
        <v>118</v>
      </c>
      <c r="H42" s="9">
        <v>150</v>
      </c>
      <c r="I42" s="28"/>
      <c r="J42" s="11"/>
    </row>
    <row r="43" spans="2:11" x14ac:dyDescent="0.2">
      <c r="B43" s="7"/>
      <c r="C43" s="18"/>
      <c r="D43" s="54"/>
      <c r="E43" s="26"/>
      <c r="F43" s="19"/>
      <c r="G43" s="27"/>
      <c r="H43" s="9"/>
      <c r="I43" s="28"/>
      <c r="J43" s="11"/>
    </row>
    <row r="44" spans="2:11" x14ac:dyDescent="0.2">
      <c r="B44" s="7"/>
      <c r="C44" s="18"/>
      <c r="D44" s="53" t="s">
        <v>5</v>
      </c>
      <c r="E44" s="26"/>
      <c r="F44" s="20"/>
      <c r="G44" s="55" t="s">
        <v>14</v>
      </c>
      <c r="H44" s="9"/>
      <c r="I44" s="28"/>
      <c r="J44" s="11"/>
    </row>
    <row r="45" spans="2:11" x14ac:dyDescent="0.2">
      <c r="B45" s="7"/>
      <c r="C45" s="18"/>
      <c r="D45" s="54">
        <v>45644</v>
      </c>
      <c r="E45" s="26"/>
      <c r="F45" s="20"/>
      <c r="G45" s="60" t="s">
        <v>119</v>
      </c>
      <c r="H45" s="9">
        <v>479092.05</v>
      </c>
      <c r="I45" s="28"/>
      <c r="J45" s="11"/>
      <c r="K45" s="9"/>
    </row>
    <row r="46" spans="2:11" x14ac:dyDescent="0.2">
      <c r="B46" s="7"/>
      <c r="C46" s="18"/>
      <c r="D46" s="54">
        <v>45652</v>
      </c>
      <c r="E46" s="26"/>
      <c r="F46" s="20"/>
      <c r="G46" s="60" t="s">
        <v>119</v>
      </c>
      <c r="H46" s="9">
        <v>26868.89</v>
      </c>
      <c r="I46" s="28"/>
      <c r="J46" s="11"/>
      <c r="K46" s="9"/>
    </row>
    <row r="47" spans="2:11" x14ac:dyDescent="0.2">
      <c r="B47" s="7"/>
      <c r="C47" s="18"/>
      <c r="D47" s="54"/>
      <c r="E47" s="26"/>
      <c r="F47" s="20"/>
      <c r="G47" s="60"/>
      <c r="H47" s="9"/>
      <c r="I47" s="28"/>
      <c r="J47" s="59"/>
    </row>
    <row r="48" spans="2:11" x14ac:dyDescent="0.2">
      <c r="B48" s="7"/>
      <c r="C48" s="18"/>
      <c r="D48" s="54"/>
      <c r="E48" s="26"/>
      <c r="F48" s="20"/>
      <c r="G48" s="27"/>
      <c r="H48" s="9"/>
      <c r="I48" s="28"/>
      <c r="J48" s="59"/>
    </row>
    <row r="49" spans="2:10" s="2" customFormat="1" x14ac:dyDescent="0.2">
      <c r="B49" s="7"/>
      <c r="C49" s="18"/>
      <c r="D49" s="53" t="s">
        <v>5</v>
      </c>
      <c r="E49" s="26"/>
      <c r="F49" s="20"/>
      <c r="G49" s="55" t="s">
        <v>13</v>
      </c>
      <c r="H49" s="1"/>
      <c r="I49" s="28"/>
      <c r="J49" s="11"/>
    </row>
    <row r="50" spans="2:10" s="2" customFormat="1" ht="28.5" x14ac:dyDescent="0.2">
      <c r="B50" s="7"/>
      <c r="C50" s="18"/>
      <c r="D50" s="54">
        <v>45632</v>
      </c>
      <c r="E50" s="26"/>
      <c r="F50" s="20"/>
      <c r="G50" s="70" t="s">
        <v>120</v>
      </c>
      <c r="H50" s="1">
        <v>92253.31</v>
      </c>
      <c r="I50" s="28"/>
      <c r="J50" s="11"/>
    </row>
    <row r="51" spans="2:10" s="2" customFormat="1" x14ac:dyDescent="0.2">
      <c r="B51" s="7"/>
      <c r="C51" s="18"/>
      <c r="D51" s="54">
        <v>45644</v>
      </c>
      <c r="E51" s="26"/>
      <c r="F51" s="20"/>
      <c r="G51" s="3" t="s">
        <v>121</v>
      </c>
      <c r="H51" s="1">
        <v>331033.77</v>
      </c>
      <c r="I51" s="28"/>
      <c r="J51" s="11"/>
    </row>
    <row r="52" spans="2:10" s="2" customFormat="1" x14ac:dyDescent="0.2">
      <c r="B52" s="7"/>
      <c r="C52" s="18"/>
      <c r="D52" s="54">
        <v>45645</v>
      </c>
      <c r="E52" s="26"/>
      <c r="F52" s="20"/>
      <c r="G52" s="3" t="s">
        <v>122</v>
      </c>
      <c r="H52" s="1">
        <v>92253.31</v>
      </c>
      <c r="I52" s="28"/>
      <c r="J52" s="11"/>
    </row>
    <row r="53" spans="2:10" s="2" customFormat="1" x14ac:dyDescent="0.2">
      <c r="B53" s="7"/>
      <c r="C53" s="18"/>
      <c r="D53" s="54">
        <v>45646</v>
      </c>
      <c r="E53" s="26"/>
      <c r="F53" s="20"/>
      <c r="G53" s="3" t="s">
        <v>123</v>
      </c>
      <c r="H53" s="1">
        <v>18064.419999999998</v>
      </c>
      <c r="I53" s="28"/>
      <c r="J53" s="11"/>
    </row>
    <row r="54" spans="2:10" s="2" customFormat="1" x14ac:dyDescent="0.2">
      <c r="B54" s="7"/>
      <c r="C54" s="18"/>
      <c r="D54" s="24"/>
      <c r="E54" s="26"/>
      <c r="F54" s="19"/>
      <c r="G54" s="26"/>
      <c r="H54" s="9"/>
      <c r="I54" s="28"/>
      <c r="J54" s="11"/>
    </row>
    <row r="55" spans="2:10" ht="5.0999999999999996" customHeight="1" x14ac:dyDescent="0.2">
      <c r="C55" s="15"/>
      <c r="D55" s="16"/>
      <c r="E55" s="25"/>
      <c r="F55" s="16"/>
      <c r="G55" s="30"/>
      <c r="H55" s="35"/>
      <c r="I55" s="31"/>
      <c r="J55" s="11"/>
    </row>
    <row r="56" spans="2:10" x14ac:dyDescent="0.2">
      <c r="C56" s="18"/>
      <c r="D56" s="20"/>
      <c r="E56" s="26"/>
      <c r="F56" s="20"/>
      <c r="G56" s="37" t="s">
        <v>6</v>
      </c>
      <c r="H56" s="38">
        <f>SUM(H14:H54)</f>
        <v>1049125.75</v>
      </c>
      <c r="I56" s="28"/>
      <c r="J56" s="11"/>
    </row>
    <row r="57" spans="2:10" ht="5.0999999999999996" customHeight="1" x14ac:dyDescent="0.2">
      <c r="C57" s="21"/>
      <c r="D57" s="22"/>
      <c r="E57" s="22"/>
      <c r="F57" s="22"/>
      <c r="G57" s="23"/>
      <c r="H57" s="36"/>
      <c r="I57" s="29"/>
      <c r="J57" s="11"/>
    </row>
    <row r="60" spans="2:10" ht="0.95" customHeight="1" x14ac:dyDescent="0.2">
      <c r="C60" s="52"/>
      <c r="D60" s="52"/>
      <c r="E60" s="52"/>
      <c r="F60" s="52"/>
      <c r="G60" s="52"/>
      <c r="H60" s="52"/>
      <c r="I60" s="52"/>
    </row>
    <row r="61" spans="2:10" x14ac:dyDescent="0.2">
      <c r="C61" s="4" t="s">
        <v>8</v>
      </c>
      <c r="D61" s="5"/>
      <c r="E61" s="5"/>
      <c r="F61" s="5"/>
      <c r="G61" s="5"/>
      <c r="H61" s="5"/>
      <c r="I61" s="5"/>
    </row>
    <row r="62" spans="2:10" x14ac:dyDescent="0.2">
      <c r="C62" s="4" t="s">
        <v>9</v>
      </c>
      <c r="D62" s="5"/>
      <c r="E62" s="5"/>
      <c r="F62" s="5"/>
      <c r="G62" s="5"/>
      <c r="H62" s="5"/>
      <c r="I62" s="5"/>
    </row>
  </sheetData>
  <pageMargins left="0.39370078740157483" right="0.39370078740157483" top="0.59055118110236227" bottom="0.39370078740157483" header="0.31496062992125984" footer="0.31496062992125984"/>
  <pageSetup scale="78" fitToHeight="0" orientation="portrait"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4:L46"/>
  <sheetViews>
    <sheetView showGridLines="0" zoomScale="90" zoomScaleNormal="90" workbookViewId="0">
      <selection activeCell="C1" sqref="C1:K46"/>
    </sheetView>
  </sheetViews>
  <sheetFormatPr baseColWidth="10" defaultColWidth="11.42578125" defaultRowHeight="14.25" x14ac:dyDescent="0.2"/>
  <cols>
    <col min="1" max="1" width="11.42578125" style="3"/>
    <col min="2" max="2" width="8.7109375" style="3" customWidth="1"/>
    <col min="3" max="3" width="3.7109375" style="3" customWidth="1"/>
    <col min="4" max="4" width="14.7109375" style="3" customWidth="1"/>
    <col min="5" max="5" width="15.7109375" style="3" customWidth="1"/>
    <col min="6" max="6" width="6.7109375" style="3" customWidth="1"/>
    <col min="7" max="8" width="20.7109375" style="3" customWidth="1"/>
    <col min="9" max="9" width="5.7109375" style="3" customWidth="1"/>
    <col min="10" max="10" width="20.7109375" style="3" customWidth="1"/>
    <col min="11" max="11" width="3.7109375" style="3" customWidth="1"/>
    <col min="12" max="12" width="8.7109375" style="3" customWidth="1"/>
    <col min="13" max="16384" width="11.42578125" style="3"/>
  </cols>
  <sheetData>
    <row r="4" spans="2:12" x14ac:dyDescent="0.2">
      <c r="C4" s="12"/>
      <c r="D4" s="12"/>
      <c r="E4" s="12"/>
      <c r="F4" s="12"/>
      <c r="G4" s="12"/>
      <c r="H4" s="8"/>
      <c r="I4" s="8"/>
      <c r="J4" s="1"/>
      <c r="K4" s="12"/>
      <c r="L4" s="11"/>
    </row>
    <row r="5" spans="2:12" x14ac:dyDescent="0.2">
      <c r="B5" s="4"/>
      <c r="C5" s="5"/>
      <c r="D5" s="5"/>
      <c r="E5" s="5"/>
      <c r="F5" s="5"/>
      <c r="G5" s="5"/>
      <c r="H5" s="6"/>
      <c r="I5" s="6"/>
      <c r="J5" s="6"/>
      <c r="K5" s="5"/>
      <c r="L5" s="5"/>
    </row>
    <row r="6" spans="2:12" x14ac:dyDescent="0.2">
      <c r="B6" s="4"/>
      <c r="C6" s="5"/>
      <c r="D6" s="5"/>
      <c r="E6" s="5"/>
      <c r="F6" s="5"/>
      <c r="G6" s="5"/>
      <c r="H6" s="6"/>
      <c r="I6" s="6"/>
      <c r="J6" s="6"/>
      <c r="K6" s="5"/>
      <c r="L6" s="5"/>
    </row>
    <row r="7" spans="2:12" x14ac:dyDescent="0.2">
      <c r="B7" s="4"/>
      <c r="C7" s="5"/>
      <c r="D7" s="5"/>
      <c r="E7" s="5"/>
      <c r="F7" s="5"/>
      <c r="G7" s="5"/>
      <c r="H7" s="6"/>
      <c r="I7" s="6"/>
      <c r="J7" s="6"/>
      <c r="K7" s="5"/>
      <c r="L7" s="5"/>
    </row>
    <row r="8" spans="2:12" x14ac:dyDescent="0.2">
      <c r="C8" s="4" t="s">
        <v>21</v>
      </c>
      <c r="D8" s="5"/>
      <c r="E8" s="5"/>
      <c r="F8" s="5"/>
      <c r="G8" s="5"/>
      <c r="H8" s="5"/>
      <c r="I8" s="5"/>
      <c r="J8" s="5"/>
      <c r="K8" s="5"/>
    </row>
    <row r="9" spans="2:12" x14ac:dyDescent="0.2">
      <c r="C9" s="39"/>
      <c r="D9" s="39"/>
      <c r="E9" s="40"/>
      <c r="F9" s="40"/>
      <c r="G9" s="40"/>
      <c r="H9" s="40"/>
      <c r="I9" s="40"/>
      <c r="J9" s="40"/>
      <c r="K9" s="39"/>
    </row>
    <row r="10" spans="2:12" x14ac:dyDescent="0.2">
      <c r="B10" s="7"/>
      <c r="C10" s="41"/>
      <c r="D10" s="42" t="s">
        <v>2</v>
      </c>
      <c r="E10" s="13" t="s">
        <v>3</v>
      </c>
      <c r="F10" s="13"/>
      <c r="G10" s="13" t="s">
        <v>0</v>
      </c>
      <c r="H10" s="14"/>
      <c r="I10" s="14"/>
      <c r="J10" s="43" t="s">
        <v>7</v>
      </c>
      <c r="K10" s="44"/>
      <c r="L10" s="11"/>
    </row>
    <row r="11" spans="2:12" x14ac:dyDescent="0.2">
      <c r="B11" s="7"/>
      <c r="C11" s="45"/>
      <c r="D11" s="46"/>
      <c r="E11" s="47"/>
      <c r="F11" s="47"/>
      <c r="G11" s="48"/>
      <c r="H11" s="8"/>
      <c r="I11" s="8"/>
      <c r="J11" s="49"/>
      <c r="K11" s="50"/>
      <c r="L11" s="11"/>
    </row>
    <row r="12" spans="2:12" x14ac:dyDescent="0.2">
      <c r="B12" s="7"/>
      <c r="C12" s="18"/>
      <c r="D12" s="53" t="s">
        <v>10</v>
      </c>
      <c r="E12" s="26"/>
      <c r="F12" s="20"/>
      <c r="G12" s="55" t="s">
        <v>11</v>
      </c>
      <c r="H12" s="17"/>
      <c r="I12" s="10"/>
      <c r="J12" s="1">
        <v>0</v>
      </c>
      <c r="K12" s="28"/>
      <c r="L12" s="11"/>
    </row>
    <row r="13" spans="2:12" s="2" customFormat="1" x14ac:dyDescent="0.2">
      <c r="B13" s="7"/>
      <c r="C13" s="18"/>
      <c r="D13" s="56"/>
      <c r="E13" s="26"/>
      <c r="F13" s="20"/>
      <c r="G13" s="27"/>
      <c r="H13" s="17"/>
      <c r="I13" s="10"/>
      <c r="J13" s="1"/>
      <c r="K13" s="28"/>
      <c r="L13" s="11"/>
    </row>
    <row r="14" spans="2:12" s="2" customFormat="1" x14ac:dyDescent="0.2">
      <c r="B14" s="7"/>
      <c r="C14" s="18"/>
      <c r="D14" s="54"/>
      <c r="E14" s="26"/>
      <c r="F14" s="20"/>
      <c r="G14" s="26"/>
      <c r="H14" s="17"/>
      <c r="I14" s="10"/>
      <c r="J14" s="1"/>
      <c r="K14" s="28"/>
      <c r="L14" s="11"/>
    </row>
    <row r="15" spans="2:12" x14ac:dyDescent="0.2">
      <c r="B15" s="7"/>
      <c r="C15" s="18"/>
      <c r="D15" s="53" t="s">
        <v>4</v>
      </c>
      <c r="E15" s="26"/>
      <c r="F15" s="20"/>
      <c r="G15" s="55" t="s">
        <v>12</v>
      </c>
      <c r="H15" s="17"/>
      <c r="I15" s="10"/>
      <c r="J15" s="1"/>
      <c r="K15" s="28"/>
      <c r="L15" s="11"/>
    </row>
    <row r="16" spans="2:12" x14ac:dyDescent="0.2">
      <c r="B16" s="7"/>
      <c r="C16" s="18"/>
      <c r="D16" s="54">
        <v>45307</v>
      </c>
      <c r="E16" s="26" t="s">
        <v>1</v>
      </c>
      <c r="F16" s="19"/>
      <c r="G16" s="27" t="s">
        <v>20</v>
      </c>
      <c r="H16" s="17"/>
      <c r="I16" s="10"/>
      <c r="J16" s="9">
        <v>200</v>
      </c>
      <c r="K16" s="28"/>
      <c r="L16" s="11"/>
    </row>
    <row r="17" spans="2:12" x14ac:dyDescent="0.2">
      <c r="B17" s="7"/>
      <c r="C17" s="18"/>
      <c r="D17" s="54">
        <v>45323</v>
      </c>
      <c r="E17" s="26"/>
      <c r="F17" s="19"/>
      <c r="G17" s="27" t="s">
        <v>20</v>
      </c>
      <c r="H17" s="17"/>
      <c r="I17" s="17"/>
      <c r="J17" s="9">
        <v>200</v>
      </c>
      <c r="K17" s="28"/>
      <c r="L17" s="11"/>
    </row>
    <row r="18" spans="2:12" x14ac:dyDescent="0.2">
      <c r="B18" s="7"/>
      <c r="C18" s="18"/>
      <c r="D18" s="54">
        <v>45324</v>
      </c>
      <c r="E18" s="26"/>
      <c r="F18" s="19"/>
      <c r="G18" s="27" t="s">
        <v>20</v>
      </c>
      <c r="H18" s="17"/>
      <c r="I18" s="10"/>
      <c r="J18" s="9">
        <v>200</v>
      </c>
      <c r="K18" s="28"/>
      <c r="L18" s="11"/>
    </row>
    <row r="19" spans="2:12" x14ac:dyDescent="0.2">
      <c r="B19" s="7"/>
      <c r="C19" s="18"/>
      <c r="D19" s="54">
        <v>45328</v>
      </c>
      <c r="E19" s="26"/>
      <c r="F19" s="19"/>
      <c r="G19" s="27" t="s">
        <v>20</v>
      </c>
      <c r="H19" s="17"/>
      <c r="I19" s="10"/>
      <c r="J19" s="9">
        <v>400</v>
      </c>
      <c r="K19" s="28"/>
      <c r="L19" s="11"/>
    </row>
    <row r="20" spans="2:12" x14ac:dyDescent="0.2">
      <c r="B20" s="7"/>
      <c r="C20" s="18"/>
      <c r="D20" s="54">
        <v>45331</v>
      </c>
      <c r="E20" s="26"/>
      <c r="F20" s="19"/>
      <c r="G20" s="27" t="s">
        <v>20</v>
      </c>
      <c r="H20" s="17"/>
      <c r="I20" s="17"/>
      <c r="J20" s="9">
        <v>200</v>
      </c>
      <c r="K20" s="28"/>
      <c r="L20" s="11"/>
    </row>
    <row r="21" spans="2:12" x14ac:dyDescent="0.2">
      <c r="B21" s="7"/>
      <c r="C21" s="18"/>
      <c r="D21" s="54">
        <v>45331</v>
      </c>
      <c r="E21" s="26"/>
      <c r="F21" s="19"/>
      <c r="G21" s="27" t="s">
        <v>20</v>
      </c>
      <c r="H21" s="17"/>
      <c r="I21" s="10"/>
      <c r="J21" s="9">
        <v>200</v>
      </c>
      <c r="K21" s="28"/>
      <c r="L21" s="11"/>
    </row>
    <row r="22" spans="2:12" x14ac:dyDescent="0.2">
      <c r="B22" s="7"/>
      <c r="C22" s="18"/>
      <c r="D22" s="54">
        <v>45336</v>
      </c>
      <c r="E22" s="26"/>
      <c r="F22" s="19"/>
      <c r="G22" s="27" t="s">
        <v>20</v>
      </c>
      <c r="H22" s="17"/>
      <c r="I22" s="10"/>
      <c r="J22" s="9">
        <v>400</v>
      </c>
      <c r="K22" s="28"/>
      <c r="L22" s="11"/>
    </row>
    <row r="23" spans="2:12" x14ac:dyDescent="0.2">
      <c r="B23" s="7"/>
      <c r="C23" s="18"/>
      <c r="D23" s="54">
        <v>45343</v>
      </c>
      <c r="E23" s="26"/>
      <c r="F23" s="19"/>
      <c r="G23" s="27" t="s">
        <v>20</v>
      </c>
      <c r="H23" s="17"/>
      <c r="I23" s="17"/>
      <c r="J23" s="9">
        <v>800</v>
      </c>
      <c r="K23" s="28"/>
      <c r="L23" s="11"/>
    </row>
    <row r="24" spans="2:12" x14ac:dyDescent="0.2">
      <c r="B24" s="7"/>
      <c r="C24" s="18"/>
      <c r="D24" s="54">
        <v>45346</v>
      </c>
      <c r="E24" s="26"/>
      <c r="F24" s="19"/>
      <c r="G24" s="27" t="s">
        <v>20</v>
      </c>
      <c r="H24" s="17"/>
      <c r="I24" s="10"/>
      <c r="J24" s="9">
        <v>1600</v>
      </c>
      <c r="K24" s="28"/>
      <c r="L24" s="11"/>
    </row>
    <row r="25" spans="2:12" x14ac:dyDescent="0.2">
      <c r="B25" s="7"/>
      <c r="C25" s="18"/>
      <c r="D25" s="54">
        <v>45349</v>
      </c>
      <c r="E25" s="26"/>
      <c r="F25" s="19"/>
      <c r="G25" s="27" t="s">
        <v>20</v>
      </c>
      <c r="H25" s="17"/>
      <c r="I25" s="10"/>
      <c r="J25" s="9">
        <v>200</v>
      </c>
      <c r="K25" s="28"/>
      <c r="L25" s="11"/>
    </row>
    <row r="26" spans="2:12" x14ac:dyDescent="0.2">
      <c r="B26" s="7"/>
      <c r="C26" s="18"/>
      <c r="D26" s="54"/>
      <c r="E26" s="26"/>
      <c r="F26" s="19"/>
      <c r="G26" s="27"/>
      <c r="H26" s="17"/>
      <c r="I26" s="17"/>
      <c r="J26" s="9"/>
      <c r="K26" s="28"/>
      <c r="L26" s="11"/>
    </row>
    <row r="27" spans="2:12" x14ac:dyDescent="0.2">
      <c r="B27" s="7"/>
      <c r="C27" s="18"/>
      <c r="D27" s="53" t="s">
        <v>5</v>
      </c>
      <c r="E27" s="26"/>
      <c r="F27" s="20"/>
      <c r="G27" s="55" t="s">
        <v>14</v>
      </c>
      <c r="H27" s="17"/>
      <c r="I27" s="17"/>
      <c r="J27" s="9"/>
      <c r="K27" s="28"/>
      <c r="L27" s="11"/>
    </row>
    <row r="28" spans="2:12" x14ac:dyDescent="0.2">
      <c r="B28" s="7"/>
      <c r="C28" s="18"/>
      <c r="D28" s="54"/>
      <c r="E28" s="26"/>
      <c r="F28" s="20"/>
      <c r="G28" s="27"/>
      <c r="H28" s="17"/>
      <c r="I28" s="17"/>
      <c r="J28" s="9"/>
      <c r="K28" s="28"/>
      <c r="L28" s="11"/>
    </row>
    <row r="29" spans="2:12" s="2" customFormat="1" x14ac:dyDescent="0.2">
      <c r="B29" s="7"/>
      <c r="C29" s="18"/>
      <c r="D29" s="54"/>
      <c r="E29" s="26"/>
      <c r="F29" s="20"/>
      <c r="G29" s="26"/>
      <c r="H29" s="17"/>
      <c r="I29" s="10"/>
      <c r="J29" s="1"/>
      <c r="K29" s="28"/>
      <c r="L29" s="11"/>
    </row>
    <row r="30" spans="2:12" s="2" customFormat="1" x14ac:dyDescent="0.2">
      <c r="B30" s="7"/>
      <c r="C30" s="18"/>
      <c r="D30" s="53" t="s">
        <v>5</v>
      </c>
      <c r="E30" s="26"/>
      <c r="F30" s="20"/>
      <c r="G30" s="55" t="s">
        <v>13</v>
      </c>
      <c r="H30" s="17"/>
      <c r="I30" s="10"/>
      <c r="J30" s="1"/>
      <c r="K30" s="28"/>
      <c r="L30" s="11"/>
    </row>
    <row r="31" spans="2:12" s="2" customFormat="1" x14ac:dyDescent="0.2">
      <c r="B31" s="7"/>
      <c r="C31" s="18"/>
      <c r="D31" s="57">
        <v>45343</v>
      </c>
      <c r="E31" s="26"/>
      <c r="F31" s="20"/>
      <c r="G31" s="27" t="s">
        <v>20</v>
      </c>
      <c r="H31" s="17"/>
      <c r="I31" s="10"/>
      <c r="J31" s="1">
        <v>200</v>
      </c>
      <c r="K31" s="28"/>
      <c r="L31" s="11"/>
    </row>
    <row r="32" spans="2:12" s="2" customFormat="1" x14ac:dyDescent="0.2">
      <c r="B32" s="7"/>
      <c r="C32" s="18"/>
      <c r="D32" s="57">
        <v>45344</v>
      </c>
      <c r="E32" s="26"/>
      <c r="F32" s="20"/>
      <c r="G32" s="3" t="s">
        <v>22</v>
      </c>
      <c r="H32" s="17"/>
      <c r="I32" s="10"/>
      <c r="J32" s="1">
        <v>226495.4</v>
      </c>
      <c r="K32" s="28"/>
      <c r="L32" s="11"/>
    </row>
    <row r="33" spans="2:12" x14ac:dyDescent="0.2">
      <c r="B33" s="7"/>
      <c r="C33" s="18"/>
      <c r="D33" s="54"/>
      <c r="E33" s="26" t="s">
        <v>15</v>
      </c>
      <c r="F33" s="19"/>
      <c r="G33" s="26"/>
      <c r="H33" s="17"/>
      <c r="I33" s="10"/>
      <c r="J33" s="9"/>
      <c r="K33" s="28"/>
      <c r="L33" s="11"/>
    </row>
    <row r="34" spans="2:12" x14ac:dyDescent="0.2">
      <c r="B34" s="7"/>
      <c r="C34" s="18"/>
      <c r="D34" s="54"/>
      <c r="E34" s="26"/>
      <c r="F34" s="19"/>
      <c r="G34" s="26"/>
      <c r="H34" s="17"/>
      <c r="I34" s="10"/>
      <c r="J34" s="9"/>
      <c r="K34" s="28"/>
      <c r="L34" s="11"/>
    </row>
    <row r="35" spans="2:12" s="2" customFormat="1" x14ac:dyDescent="0.2">
      <c r="B35" s="7"/>
      <c r="C35" s="18"/>
      <c r="D35" s="24"/>
      <c r="E35" s="26"/>
      <c r="F35" s="19"/>
      <c r="G35" s="26"/>
      <c r="H35" s="17"/>
      <c r="I35" s="10"/>
      <c r="J35" s="9"/>
      <c r="K35" s="28"/>
      <c r="L35" s="11"/>
    </row>
    <row r="36" spans="2:12" ht="5.0999999999999996" customHeight="1" x14ac:dyDescent="0.2">
      <c r="C36" s="15"/>
      <c r="D36" s="16"/>
      <c r="E36" s="25"/>
      <c r="F36" s="16"/>
      <c r="G36" s="30"/>
      <c r="H36" s="30"/>
      <c r="I36" s="32"/>
      <c r="J36" s="35"/>
      <c r="K36" s="31"/>
      <c r="L36" s="11"/>
    </row>
    <row r="37" spans="2:12" x14ac:dyDescent="0.2">
      <c r="C37" s="18"/>
      <c r="D37" s="20"/>
      <c r="E37" s="26"/>
      <c r="F37" s="20"/>
      <c r="G37" s="37" t="s">
        <v>6</v>
      </c>
      <c r="H37" s="10"/>
      <c r="I37" s="33"/>
      <c r="J37" s="38">
        <f>SUM(J12:J35)</f>
        <v>231095.4</v>
      </c>
      <c r="K37" s="28"/>
      <c r="L37" s="11"/>
    </row>
    <row r="38" spans="2:12" ht="5.0999999999999996" customHeight="1" x14ac:dyDescent="0.2">
      <c r="C38" s="21"/>
      <c r="D38" s="22"/>
      <c r="E38" s="22"/>
      <c r="F38" s="22"/>
      <c r="G38" s="23"/>
      <c r="H38" s="23"/>
      <c r="I38" s="34"/>
      <c r="J38" s="36"/>
      <c r="K38" s="29"/>
      <c r="L38" s="11"/>
    </row>
    <row r="44" spans="2:12" ht="0.95" customHeight="1" x14ac:dyDescent="0.2">
      <c r="C44" s="52"/>
      <c r="D44" s="52"/>
      <c r="E44" s="52"/>
      <c r="F44" s="52"/>
      <c r="G44" s="52"/>
      <c r="H44" s="52"/>
      <c r="I44" s="52"/>
      <c r="J44" s="52"/>
      <c r="K44" s="52"/>
    </row>
    <row r="45" spans="2:12" x14ac:dyDescent="0.2">
      <c r="C45" s="4" t="s">
        <v>8</v>
      </c>
      <c r="D45" s="5"/>
      <c r="E45" s="5"/>
      <c r="F45" s="5"/>
      <c r="G45" s="5"/>
      <c r="H45" s="5"/>
      <c r="I45" s="5"/>
      <c r="J45" s="5"/>
      <c r="K45" s="5"/>
    </row>
    <row r="46" spans="2:12" x14ac:dyDescent="0.2">
      <c r="C46" s="4" t="s">
        <v>9</v>
      </c>
      <c r="D46" s="5"/>
      <c r="E46" s="5"/>
      <c r="F46" s="5"/>
      <c r="G46" s="5"/>
      <c r="H46" s="5"/>
      <c r="I46" s="5"/>
      <c r="J46" s="5"/>
      <c r="K46" s="5"/>
    </row>
  </sheetData>
  <pageMargins left="0.39370078740157483" right="0.39370078740157483" top="0.59055118110236227" bottom="0.39370078740157483" header="0.31496062992125984" footer="0.31496062992125984"/>
  <pageSetup scale="8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4:L40"/>
  <sheetViews>
    <sheetView showGridLines="0" zoomScale="90" zoomScaleNormal="90" workbookViewId="0">
      <selection activeCell="C1" sqref="C1:K40"/>
    </sheetView>
  </sheetViews>
  <sheetFormatPr baseColWidth="10" defaultColWidth="11.42578125" defaultRowHeight="14.25" x14ac:dyDescent="0.2"/>
  <cols>
    <col min="1" max="1" width="11.42578125" style="3"/>
    <col min="2" max="2" width="8.7109375" style="3" customWidth="1"/>
    <col min="3" max="3" width="3.7109375" style="3" customWidth="1"/>
    <col min="4" max="4" width="14.7109375" style="3" customWidth="1"/>
    <col min="5" max="5" width="15.7109375" style="3" customWidth="1"/>
    <col min="6" max="6" width="6.7109375" style="3" customWidth="1"/>
    <col min="7" max="8" width="20.7109375" style="3" customWidth="1"/>
    <col min="9" max="9" width="5.7109375" style="3" customWidth="1"/>
    <col min="10" max="10" width="20.7109375" style="3" customWidth="1"/>
    <col min="11" max="11" width="3.7109375" style="3" customWidth="1"/>
    <col min="12" max="12" width="8.7109375" style="3" customWidth="1"/>
    <col min="13" max="16384" width="11.42578125" style="3"/>
  </cols>
  <sheetData>
    <row r="4" spans="2:12" x14ac:dyDescent="0.2">
      <c r="C4" s="12"/>
      <c r="D4" s="12"/>
      <c r="E4" s="12"/>
      <c r="F4" s="12"/>
      <c r="G4" s="12"/>
      <c r="H4" s="8"/>
      <c r="I4" s="8"/>
      <c r="J4" s="1"/>
      <c r="K4" s="12"/>
      <c r="L4" s="11"/>
    </row>
    <row r="5" spans="2:12" x14ac:dyDescent="0.2">
      <c r="B5" s="4"/>
      <c r="C5" s="5"/>
      <c r="D5" s="5"/>
      <c r="E5" s="5"/>
      <c r="F5" s="5"/>
      <c r="G5" s="5"/>
      <c r="H5" s="6"/>
      <c r="I5" s="6"/>
      <c r="J5" s="6"/>
      <c r="K5" s="5"/>
      <c r="L5" s="5"/>
    </row>
    <row r="6" spans="2:12" x14ac:dyDescent="0.2">
      <c r="B6" s="4"/>
      <c r="C6" s="5"/>
      <c r="D6" s="5"/>
      <c r="E6" s="5"/>
      <c r="F6" s="5"/>
      <c r="G6" s="5"/>
      <c r="H6" s="6"/>
      <c r="I6" s="6"/>
      <c r="J6" s="6"/>
      <c r="K6" s="5"/>
      <c r="L6" s="5"/>
    </row>
    <row r="7" spans="2:12" x14ac:dyDescent="0.2">
      <c r="B7" s="4"/>
      <c r="C7" s="5"/>
      <c r="D7" s="5"/>
      <c r="E7" s="5"/>
      <c r="F7" s="5"/>
      <c r="G7" s="5"/>
      <c r="H7" s="6"/>
      <c r="I7" s="6"/>
      <c r="J7" s="6"/>
      <c r="K7" s="5"/>
      <c r="L7" s="5"/>
    </row>
    <row r="8" spans="2:12" x14ac:dyDescent="0.2">
      <c r="C8" s="4" t="s">
        <v>23</v>
      </c>
      <c r="D8" s="5"/>
      <c r="E8" s="5"/>
      <c r="F8" s="5"/>
      <c r="G8" s="5"/>
      <c r="H8" s="5"/>
      <c r="I8" s="5"/>
      <c r="J8" s="5"/>
      <c r="K8" s="5"/>
    </row>
    <row r="9" spans="2:12" x14ac:dyDescent="0.2">
      <c r="C9" s="39"/>
      <c r="D9" s="39"/>
      <c r="E9" s="40"/>
      <c r="F9" s="40"/>
      <c r="G9" s="40"/>
      <c r="H9" s="40"/>
      <c r="I9" s="40"/>
      <c r="J9" s="40"/>
      <c r="K9" s="39"/>
    </row>
    <row r="10" spans="2:12" x14ac:dyDescent="0.2">
      <c r="B10" s="7"/>
      <c r="C10" s="41"/>
      <c r="D10" s="42" t="s">
        <v>2</v>
      </c>
      <c r="E10" s="13" t="s">
        <v>3</v>
      </c>
      <c r="F10" s="13"/>
      <c r="G10" s="13" t="s">
        <v>0</v>
      </c>
      <c r="H10" s="14"/>
      <c r="I10" s="14"/>
      <c r="J10" s="43" t="s">
        <v>7</v>
      </c>
      <c r="K10" s="44"/>
      <c r="L10" s="11"/>
    </row>
    <row r="11" spans="2:12" x14ac:dyDescent="0.2">
      <c r="B11" s="7"/>
      <c r="C11" s="45"/>
      <c r="D11" s="46"/>
      <c r="E11" s="47"/>
      <c r="F11" s="47"/>
      <c r="G11" s="48"/>
      <c r="H11" s="8"/>
      <c r="I11" s="8"/>
      <c r="J11" s="49"/>
      <c r="K11" s="50"/>
      <c r="L11" s="11"/>
    </row>
    <row r="12" spans="2:12" x14ac:dyDescent="0.2">
      <c r="B12" s="7"/>
      <c r="C12" s="18"/>
      <c r="D12" s="53" t="s">
        <v>10</v>
      </c>
      <c r="E12" s="26"/>
      <c r="F12" s="20"/>
      <c r="G12" s="55" t="s">
        <v>11</v>
      </c>
      <c r="H12" s="17"/>
      <c r="I12" s="10"/>
      <c r="J12" s="1">
        <v>0</v>
      </c>
      <c r="K12" s="28"/>
      <c r="L12" s="11"/>
    </row>
    <row r="13" spans="2:12" s="2" customFormat="1" x14ac:dyDescent="0.2">
      <c r="B13" s="7"/>
      <c r="C13" s="18"/>
      <c r="D13" s="54"/>
      <c r="E13" s="26"/>
      <c r="F13" s="20"/>
      <c r="G13" s="26"/>
      <c r="H13" s="17"/>
      <c r="I13" s="10"/>
      <c r="J13" s="1"/>
      <c r="K13" s="28"/>
      <c r="L13" s="11"/>
    </row>
    <row r="14" spans="2:12" x14ac:dyDescent="0.2">
      <c r="B14" s="7"/>
      <c r="C14" s="18"/>
      <c r="D14" s="53" t="s">
        <v>4</v>
      </c>
      <c r="E14" s="26"/>
      <c r="F14" s="20"/>
      <c r="G14" s="55" t="s">
        <v>12</v>
      </c>
      <c r="H14" s="17"/>
      <c r="I14" s="10"/>
      <c r="J14" s="1"/>
      <c r="K14" s="28"/>
      <c r="L14" s="11"/>
    </row>
    <row r="15" spans="2:12" x14ac:dyDescent="0.2">
      <c r="B15" s="7"/>
      <c r="C15" s="18"/>
      <c r="D15" s="54">
        <v>45371</v>
      </c>
      <c r="E15" s="26" t="s">
        <v>1</v>
      </c>
      <c r="F15" s="19"/>
      <c r="G15" s="27" t="s">
        <v>20</v>
      </c>
      <c r="H15" s="17"/>
      <c r="I15" s="10"/>
      <c r="J15" s="9">
        <v>400</v>
      </c>
      <c r="K15" s="28"/>
      <c r="L15" s="11"/>
    </row>
    <row r="16" spans="2:12" x14ac:dyDescent="0.2">
      <c r="B16" s="7"/>
      <c r="C16" s="18"/>
      <c r="D16" s="54">
        <v>45376</v>
      </c>
      <c r="E16" s="26"/>
      <c r="F16" s="19"/>
      <c r="G16" s="27" t="s">
        <v>20</v>
      </c>
      <c r="H16" s="17"/>
      <c r="I16" s="17"/>
      <c r="J16" s="9">
        <v>200</v>
      </c>
      <c r="K16" s="28"/>
      <c r="L16" s="11"/>
    </row>
    <row r="17" spans="2:12" x14ac:dyDescent="0.2">
      <c r="B17" s="7"/>
      <c r="C17" s="18"/>
      <c r="D17" s="54">
        <v>45382</v>
      </c>
      <c r="E17" s="26"/>
      <c r="F17" s="19"/>
      <c r="G17" s="27" t="s">
        <v>20</v>
      </c>
      <c r="H17" s="17"/>
      <c r="I17" s="10"/>
      <c r="J17" s="9">
        <v>200</v>
      </c>
      <c r="K17" s="28"/>
      <c r="L17" s="11"/>
    </row>
    <row r="18" spans="2:12" x14ac:dyDescent="0.2">
      <c r="B18" s="7"/>
      <c r="C18" s="18"/>
      <c r="D18" s="54"/>
      <c r="E18" s="26"/>
      <c r="F18" s="19"/>
      <c r="G18" s="27"/>
      <c r="H18" s="17"/>
      <c r="I18" s="17"/>
      <c r="J18" s="9"/>
      <c r="K18" s="28"/>
      <c r="L18" s="11"/>
    </row>
    <row r="19" spans="2:12" x14ac:dyDescent="0.2">
      <c r="B19" s="7"/>
      <c r="C19" s="18"/>
      <c r="D19" s="53" t="s">
        <v>5</v>
      </c>
      <c r="E19" s="26"/>
      <c r="F19" s="20"/>
      <c r="G19" s="55" t="s">
        <v>14</v>
      </c>
      <c r="H19" s="17"/>
      <c r="I19" s="17"/>
      <c r="J19" s="9"/>
      <c r="K19" s="28"/>
      <c r="L19" s="11"/>
    </row>
    <row r="20" spans="2:12" s="2" customFormat="1" x14ac:dyDescent="0.2">
      <c r="B20" s="7"/>
      <c r="C20" s="18"/>
      <c r="D20" s="54"/>
      <c r="E20" s="26"/>
      <c r="F20" s="20"/>
      <c r="G20" s="26"/>
      <c r="H20" s="17"/>
      <c r="I20" s="10"/>
      <c r="J20" s="1"/>
      <c r="K20" s="28"/>
      <c r="L20" s="11"/>
    </row>
    <row r="21" spans="2:12" s="2" customFormat="1" x14ac:dyDescent="0.2">
      <c r="B21" s="7"/>
      <c r="C21" s="18"/>
      <c r="D21" s="53" t="s">
        <v>5</v>
      </c>
      <c r="E21" s="26"/>
      <c r="F21" s="20"/>
      <c r="G21" s="55" t="s">
        <v>13</v>
      </c>
      <c r="H21" s="17"/>
      <c r="I21" s="10"/>
      <c r="J21" s="1"/>
      <c r="K21" s="28"/>
      <c r="L21" s="11"/>
    </row>
    <row r="22" spans="2:12" s="2" customFormat="1" x14ac:dyDescent="0.2">
      <c r="B22" s="7"/>
      <c r="C22" s="18"/>
      <c r="D22" s="54" t="s">
        <v>24</v>
      </c>
      <c r="E22" s="26"/>
      <c r="F22" s="20"/>
      <c r="G22" s="3" t="s">
        <v>25</v>
      </c>
      <c r="H22" s="17"/>
      <c r="I22" s="10"/>
      <c r="J22" s="1">
        <v>78097.69</v>
      </c>
      <c r="K22" s="28"/>
      <c r="L22" s="11"/>
    </row>
    <row r="23" spans="2:12" s="2" customFormat="1" x14ac:dyDescent="0.2">
      <c r="B23" s="7"/>
      <c r="C23" s="18"/>
      <c r="D23" s="54">
        <v>45371</v>
      </c>
      <c r="E23" s="26"/>
      <c r="F23" s="20"/>
      <c r="G23" s="3" t="s">
        <v>26</v>
      </c>
      <c r="H23" s="17"/>
      <c r="I23" s="10"/>
      <c r="J23" s="1">
        <v>267615.32</v>
      </c>
      <c r="K23" s="28"/>
      <c r="L23" s="11"/>
    </row>
    <row r="24" spans="2:12" s="2" customFormat="1" x14ac:dyDescent="0.2">
      <c r="B24" s="7"/>
      <c r="C24" s="18"/>
      <c r="D24" s="57"/>
      <c r="E24" s="26"/>
      <c r="F24" s="20"/>
      <c r="G24" s="3"/>
      <c r="H24" s="17"/>
      <c r="I24" s="10"/>
      <c r="J24" s="1"/>
      <c r="K24" s="28"/>
      <c r="L24" s="11"/>
    </row>
    <row r="25" spans="2:12" x14ac:dyDescent="0.2">
      <c r="B25" s="7"/>
      <c r="C25" s="18"/>
      <c r="D25" s="57"/>
      <c r="E25" s="26"/>
      <c r="F25" s="19"/>
      <c r="G25" s="27"/>
      <c r="H25" s="17"/>
      <c r="I25" s="10"/>
      <c r="J25" s="9"/>
      <c r="K25" s="28"/>
      <c r="L25" s="11"/>
    </row>
    <row r="26" spans="2:12" x14ac:dyDescent="0.2">
      <c r="B26" s="7"/>
      <c r="C26" s="18"/>
      <c r="D26" s="54"/>
      <c r="E26" s="26"/>
      <c r="F26" s="19"/>
      <c r="G26" s="26"/>
      <c r="H26" s="17"/>
      <c r="I26" s="10"/>
      <c r="J26" s="9"/>
      <c r="K26" s="28"/>
      <c r="L26" s="11"/>
    </row>
    <row r="27" spans="2:12" x14ac:dyDescent="0.2">
      <c r="B27" s="7"/>
      <c r="C27" s="18"/>
      <c r="D27" s="54"/>
      <c r="E27" s="26" t="s">
        <v>15</v>
      </c>
      <c r="F27" s="19"/>
      <c r="G27" s="26"/>
      <c r="H27" s="17"/>
      <c r="I27" s="10"/>
      <c r="J27" s="9"/>
      <c r="K27" s="28"/>
      <c r="L27" s="11"/>
    </row>
    <row r="28" spans="2:12" x14ac:dyDescent="0.2">
      <c r="B28" s="7"/>
      <c r="C28" s="18"/>
      <c r="D28" s="54"/>
      <c r="E28" s="26"/>
      <c r="F28" s="19"/>
      <c r="G28" s="26"/>
      <c r="H28" s="17"/>
      <c r="I28" s="10"/>
      <c r="J28" s="9"/>
      <c r="K28" s="28"/>
      <c r="L28" s="11"/>
    </row>
    <row r="29" spans="2:12" s="2" customFormat="1" x14ac:dyDescent="0.2">
      <c r="B29" s="7"/>
      <c r="C29" s="18"/>
      <c r="D29" s="24"/>
      <c r="E29" s="26"/>
      <c r="F29" s="19"/>
      <c r="G29" s="26"/>
      <c r="H29" s="17"/>
      <c r="I29" s="10"/>
      <c r="J29" s="9"/>
      <c r="K29" s="28"/>
      <c r="L29" s="11"/>
    </row>
    <row r="30" spans="2:12" ht="5.0999999999999996" customHeight="1" x14ac:dyDescent="0.2">
      <c r="C30" s="15"/>
      <c r="D30" s="16"/>
      <c r="E30" s="25"/>
      <c r="F30" s="16"/>
      <c r="G30" s="30"/>
      <c r="H30" s="30"/>
      <c r="I30" s="32"/>
      <c r="J30" s="35"/>
      <c r="K30" s="31"/>
      <c r="L30" s="11"/>
    </row>
    <row r="31" spans="2:12" x14ac:dyDescent="0.2">
      <c r="C31" s="18"/>
      <c r="D31" s="20"/>
      <c r="E31" s="26"/>
      <c r="F31" s="20"/>
      <c r="G31" s="37" t="s">
        <v>6</v>
      </c>
      <c r="H31" s="10"/>
      <c r="I31" s="33"/>
      <c r="J31" s="38">
        <f>SUM(J12:J29)</f>
        <v>346513.01</v>
      </c>
      <c r="K31" s="28"/>
      <c r="L31" s="11"/>
    </row>
    <row r="32" spans="2:12" ht="5.0999999999999996" customHeight="1" x14ac:dyDescent="0.2">
      <c r="C32" s="21"/>
      <c r="D32" s="22"/>
      <c r="E32" s="22"/>
      <c r="F32" s="22"/>
      <c r="G32" s="23"/>
      <c r="H32" s="23"/>
      <c r="I32" s="34"/>
      <c r="J32" s="36"/>
      <c r="K32" s="29"/>
      <c r="L32" s="11"/>
    </row>
    <row r="38" spans="3:11" ht="0.95" customHeight="1" x14ac:dyDescent="0.2">
      <c r="C38" s="52"/>
      <c r="D38" s="52"/>
      <c r="E38" s="52"/>
      <c r="F38" s="52"/>
      <c r="G38" s="52"/>
      <c r="H38" s="52"/>
      <c r="I38" s="52"/>
      <c r="J38" s="52"/>
      <c r="K38" s="52"/>
    </row>
    <row r="39" spans="3:11" x14ac:dyDescent="0.2">
      <c r="C39" s="4" t="s">
        <v>8</v>
      </c>
      <c r="D39" s="5"/>
      <c r="E39" s="5"/>
      <c r="F39" s="5"/>
      <c r="G39" s="5"/>
      <c r="H39" s="5"/>
      <c r="I39" s="5"/>
      <c r="J39" s="5"/>
      <c r="K39" s="5"/>
    </row>
    <row r="40" spans="3:11" x14ac:dyDescent="0.2">
      <c r="C40" s="4" t="s">
        <v>9</v>
      </c>
      <c r="D40" s="5"/>
      <c r="E40" s="5"/>
      <c r="F40" s="5"/>
      <c r="G40" s="5"/>
      <c r="H40" s="5"/>
      <c r="I40" s="5"/>
      <c r="J40" s="5"/>
      <c r="K40" s="5"/>
    </row>
  </sheetData>
  <pageMargins left="0.39370078740157483" right="0.39370078740157483" top="0.59055118110236227" bottom="0.39370078740157483" header="0.31496062992125984" footer="0.31496062992125984"/>
  <pageSetup scale="8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4:L42"/>
  <sheetViews>
    <sheetView showGridLines="0" zoomScale="90" zoomScaleNormal="90" workbookViewId="0">
      <selection activeCell="C1" sqref="C1:K42"/>
    </sheetView>
  </sheetViews>
  <sheetFormatPr baseColWidth="10" defaultColWidth="11.42578125" defaultRowHeight="14.25" x14ac:dyDescent="0.2"/>
  <cols>
    <col min="1" max="1" width="11.42578125" style="3"/>
    <col min="2" max="2" width="8.7109375" style="3" customWidth="1"/>
    <col min="3" max="3" width="3.7109375" style="3" customWidth="1"/>
    <col min="4" max="4" width="14.7109375" style="3" customWidth="1"/>
    <col min="5" max="5" width="15.7109375" style="3" customWidth="1"/>
    <col min="6" max="6" width="6.7109375" style="3" customWidth="1"/>
    <col min="7" max="7" width="57.7109375" style="70" customWidth="1"/>
    <col min="8" max="8" width="20.7109375" style="3" hidden="1" customWidth="1"/>
    <col min="9" max="9" width="5.7109375" style="3" customWidth="1"/>
    <col min="10" max="10" width="20.7109375" style="3" customWidth="1"/>
    <col min="11" max="11" width="3.7109375" style="3" customWidth="1"/>
    <col min="12" max="12" width="8.7109375" style="3" customWidth="1"/>
    <col min="13" max="16384" width="11.42578125" style="3"/>
  </cols>
  <sheetData>
    <row r="4" spans="2:12" x14ac:dyDescent="0.2">
      <c r="C4" s="12"/>
      <c r="D4" s="12"/>
      <c r="E4" s="12"/>
      <c r="F4" s="12"/>
      <c r="G4" s="61"/>
      <c r="H4" s="8"/>
      <c r="I4" s="8"/>
      <c r="J4" s="1"/>
      <c r="K4" s="12"/>
      <c r="L4" s="11"/>
    </row>
    <row r="5" spans="2:12" x14ac:dyDescent="0.2">
      <c r="B5" s="4"/>
      <c r="C5" s="5"/>
      <c r="D5" s="5"/>
      <c r="E5" s="5"/>
      <c r="F5" s="5"/>
      <c r="G5" s="62"/>
      <c r="H5" s="6"/>
      <c r="I5" s="6"/>
      <c r="J5" s="6"/>
      <c r="K5" s="5"/>
      <c r="L5" s="5"/>
    </row>
    <row r="6" spans="2:12" x14ac:dyDescent="0.2">
      <c r="B6" s="4"/>
      <c r="C6" s="5"/>
      <c r="D6" s="5"/>
      <c r="E6" s="5"/>
      <c r="F6" s="5"/>
      <c r="G6" s="62"/>
      <c r="H6" s="6"/>
      <c r="I6" s="6"/>
      <c r="J6" s="6"/>
      <c r="K6" s="5"/>
      <c r="L6" s="5"/>
    </row>
    <row r="7" spans="2:12" x14ac:dyDescent="0.2">
      <c r="B7" s="4"/>
      <c r="C7" s="5"/>
      <c r="D7" s="5"/>
      <c r="E7" s="5"/>
      <c r="F7" s="5"/>
      <c r="G7" s="62"/>
      <c r="H7" s="6"/>
      <c r="I7" s="6"/>
      <c r="J7" s="6"/>
      <c r="K7" s="5"/>
      <c r="L7" s="5"/>
    </row>
    <row r="8" spans="2:12" x14ac:dyDescent="0.2">
      <c r="C8" s="4" t="s">
        <v>34</v>
      </c>
      <c r="D8" s="5"/>
      <c r="E8" s="5"/>
      <c r="F8" s="5"/>
      <c r="G8" s="62"/>
      <c r="H8" s="5"/>
      <c r="I8" s="5"/>
      <c r="J8" s="5"/>
      <c r="K8" s="5"/>
    </row>
    <row r="9" spans="2:12" x14ac:dyDescent="0.2">
      <c r="C9" s="39"/>
      <c r="D9" s="39"/>
      <c r="E9" s="40"/>
      <c r="F9" s="40"/>
      <c r="G9" s="64"/>
      <c r="H9" s="40"/>
      <c r="I9" s="40"/>
      <c r="J9" s="40"/>
      <c r="K9" s="39"/>
    </row>
    <row r="10" spans="2:12" x14ac:dyDescent="0.2">
      <c r="B10" s="7"/>
      <c r="C10" s="41"/>
      <c r="D10" s="42" t="s">
        <v>2</v>
      </c>
      <c r="E10" s="13" t="s">
        <v>3</v>
      </c>
      <c r="F10" s="13"/>
      <c r="G10" s="65" t="s">
        <v>0</v>
      </c>
      <c r="H10" s="14"/>
      <c r="I10" s="14"/>
      <c r="J10" s="43" t="s">
        <v>7</v>
      </c>
      <c r="K10" s="44"/>
      <c r="L10" s="11"/>
    </row>
    <row r="11" spans="2:12" x14ac:dyDescent="0.2">
      <c r="B11" s="7"/>
      <c r="C11" s="45"/>
      <c r="D11" s="46"/>
      <c r="E11" s="47"/>
      <c r="F11" s="47"/>
      <c r="G11" s="66"/>
      <c r="H11" s="8"/>
      <c r="I11" s="8"/>
      <c r="J11" s="49"/>
      <c r="K11" s="50"/>
      <c r="L11" s="11"/>
    </row>
    <row r="12" spans="2:12" x14ac:dyDescent="0.2">
      <c r="B12" s="7"/>
      <c r="C12" s="18"/>
      <c r="D12" s="53" t="s">
        <v>10</v>
      </c>
      <c r="E12" s="26"/>
      <c r="F12" s="20"/>
      <c r="G12" s="67" t="s">
        <v>11</v>
      </c>
      <c r="H12" s="17"/>
      <c r="I12" s="10"/>
      <c r="J12" s="1">
        <v>0</v>
      </c>
      <c r="K12" s="28"/>
      <c r="L12" s="11"/>
    </row>
    <row r="13" spans="2:12" s="2" customFormat="1" x14ac:dyDescent="0.2">
      <c r="B13" s="7"/>
      <c r="C13" s="18"/>
      <c r="D13" s="54"/>
      <c r="E13" s="26"/>
      <c r="F13" s="20"/>
      <c r="G13" s="69"/>
      <c r="H13" s="17"/>
      <c r="I13" s="10"/>
      <c r="J13" s="1"/>
      <c r="K13" s="28"/>
      <c r="L13" s="11"/>
    </row>
    <row r="14" spans="2:12" x14ac:dyDescent="0.2">
      <c r="B14" s="7"/>
      <c r="C14" s="18"/>
      <c r="D14" s="53" t="s">
        <v>4</v>
      </c>
      <c r="E14" s="26"/>
      <c r="F14" s="20"/>
      <c r="G14" s="67" t="s">
        <v>12</v>
      </c>
      <c r="H14" s="17"/>
      <c r="I14" s="10"/>
      <c r="J14" s="1"/>
      <c r="K14" s="28"/>
      <c r="L14" s="11"/>
    </row>
    <row r="15" spans="2:12" x14ac:dyDescent="0.2">
      <c r="B15" s="7"/>
      <c r="C15" s="18"/>
      <c r="D15" s="54">
        <v>45387</v>
      </c>
      <c r="E15" s="26" t="s">
        <v>1</v>
      </c>
      <c r="F15" s="19"/>
      <c r="G15" s="68" t="s">
        <v>20</v>
      </c>
      <c r="H15" s="17"/>
      <c r="I15" s="10"/>
      <c r="J15" s="9">
        <v>200</v>
      </c>
      <c r="K15" s="28"/>
      <c r="L15" s="11"/>
    </row>
    <row r="16" spans="2:12" x14ac:dyDescent="0.2">
      <c r="B16" s="7"/>
      <c r="C16" s="18"/>
      <c r="D16" s="54">
        <v>45401</v>
      </c>
      <c r="E16" s="26" t="s">
        <v>1</v>
      </c>
      <c r="F16" s="19"/>
      <c r="G16" s="68" t="s">
        <v>20</v>
      </c>
      <c r="H16" s="17"/>
      <c r="I16" s="17"/>
      <c r="J16" s="9">
        <v>400</v>
      </c>
      <c r="K16" s="28"/>
      <c r="L16" s="11"/>
    </row>
    <row r="17" spans="2:12" x14ac:dyDescent="0.2">
      <c r="B17" s="7"/>
      <c r="C17" s="18"/>
      <c r="D17" s="54">
        <v>45406</v>
      </c>
      <c r="E17" s="26" t="s">
        <v>1</v>
      </c>
      <c r="F17" s="19"/>
      <c r="G17" s="68" t="s">
        <v>20</v>
      </c>
      <c r="H17" s="17"/>
      <c r="I17" s="10"/>
      <c r="J17" s="9">
        <v>200</v>
      </c>
      <c r="K17" s="28"/>
      <c r="L17" s="11"/>
    </row>
    <row r="18" spans="2:12" x14ac:dyDescent="0.2">
      <c r="B18" s="7"/>
      <c r="C18" s="18"/>
      <c r="D18" s="54"/>
      <c r="E18" s="26"/>
      <c r="F18" s="19"/>
      <c r="G18" s="68"/>
      <c r="H18" s="17"/>
      <c r="I18" s="17"/>
      <c r="J18" s="9"/>
      <c r="K18" s="28"/>
      <c r="L18" s="11"/>
    </row>
    <row r="19" spans="2:12" x14ac:dyDescent="0.2">
      <c r="B19" s="7"/>
      <c r="C19" s="18"/>
      <c r="D19" s="53" t="s">
        <v>5</v>
      </c>
      <c r="E19" s="26"/>
      <c r="F19" s="20"/>
      <c r="G19" s="67" t="s">
        <v>14</v>
      </c>
      <c r="H19" s="17"/>
      <c r="I19" s="17"/>
      <c r="J19" s="9"/>
      <c r="K19" s="28"/>
      <c r="L19" s="11"/>
    </row>
    <row r="20" spans="2:12" ht="42.75" x14ac:dyDescent="0.2">
      <c r="B20" s="7"/>
      <c r="C20" s="18"/>
      <c r="D20" s="54">
        <v>45391</v>
      </c>
      <c r="E20" s="26"/>
      <c r="F20" s="20"/>
      <c r="G20" s="68" t="s">
        <v>29</v>
      </c>
      <c r="H20" s="17"/>
      <c r="I20" s="17"/>
      <c r="J20" s="9">
        <v>521523.6</v>
      </c>
      <c r="K20" s="28"/>
      <c r="L20" s="11"/>
    </row>
    <row r="21" spans="2:12" ht="28.5" x14ac:dyDescent="0.2">
      <c r="B21" s="7"/>
      <c r="C21" s="18"/>
      <c r="D21" s="54">
        <v>45394</v>
      </c>
      <c r="E21" s="26"/>
      <c r="F21" s="20"/>
      <c r="G21" s="68" t="s">
        <v>30</v>
      </c>
      <c r="H21" s="17"/>
      <c r="I21" s="17"/>
      <c r="J21" s="9">
        <v>157531.68</v>
      </c>
      <c r="K21" s="28"/>
      <c r="L21" s="11"/>
    </row>
    <row r="22" spans="2:12" ht="42.75" x14ac:dyDescent="0.2">
      <c r="B22" s="7"/>
      <c r="C22" s="18"/>
      <c r="D22" s="54">
        <v>45406</v>
      </c>
      <c r="E22" s="26"/>
      <c r="F22" s="20"/>
      <c r="G22" s="68" t="s">
        <v>33</v>
      </c>
      <c r="H22" s="17"/>
      <c r="I22" s="17"/>
      <c r="J22" s="9">
        <v>720632.2</v>
      </c>
      <c r="K22" s="28"/>
      <c r="L22" s="11"/>
    </row>
    <row r="23" spans="2:12" x14ac:dyDescent="0.2">
      <c r="B23" s="7"/>
      <c r="C23" s="18"/>
      <c r="D23" s="54">
        <v>45411</v>
      </c>
      <c r="E23" s="26"/>
      <c r="F23" s="20"/>
      <c r="G23" s="68" t="s">
        <v>31</v>
      </c>
      <c r="H23" s="17"/>
      <c r="I23" s="17"/>
      <c r="J23" s="9">
        <v>192815.63</v>
      </c>
      <c r="K23" s="28"/>
      <c r="L23" s="11"/>
    </row>
    <row r="24" spans="2:12" ht="28.5" x14ac:dyDescent="0.2">
      <c r="B24" s="7"/>
      <c r="C24" s="18"/>
      <c r="D24" s="54">
        <v>45411</v>
      </c>
      <c r="E24" s="26"/>
      <c r="F24" s="20"/>
      <c r="G24" s="68" t="s">
        <v>32</v>
      </c>
      <c r="H24" s="17"/>
      <c r="I24" s="17"/>
      <c r="J24" s="9">
        <v>82814.210000000006</v>
      </c>
      <c r="K24" s="28"/>
      <c r="L24" s="11"/>
    </row>
    <row r="25" spans="2:12" s="2" customFormat="1" x14ac:dyDescent="0.2">
      <c r="B25" s="7"/>
      <c r="C25" s="18"/>
      <c r="D25" s="54"/>
      <c r="E25" s="26"/>
      <c r="F25" s="20"/>
      <c r="G25" s="69"/>
      <c r="H25" s="17"/>
      <c r="I25" s="10"/>
      <c r="J25" s="1"/>
      <c r="K25" s="28"/>
      <c r="L25" s="11"/>
    </row>
    <row r="26" spans="2:12" s="2" customFormat="1" x14ac:dyDescent="0.2">
      <c r="B26" s="7"/>
      <c r="C26" s="18"/>
      <c r="D26" s="53" t="s">
        <v>5</v>
      </c>
      <c r="E26" s="26"/>
      <c r="F26" s="20"/>
      <c r="G26" s="67" t="s">
        <v>13</v>
      </c>
      <c r="H26" s="17"/>
      <c r="I26" s="10"/>
      <c r="J26" s="1"/>
      <c r="K26" s="28"/>
      <c r="L26" s="11"/>
    </row>
    <row r="27" spans="2:12" s="2" customFormat="1" x14ac:dyDescent="0.2">
      <c r="B27" s="7"/>
      <c r="C27" s="18"/>
      <c r="D27" s="54">
        <v>45385</v>
      </c>
      <c r="E27" s="26"/>
      <c r="F27" s="20"/>
      <c r="G27" s="70" t="s">
        <v>27</v>
      </c>
      <c r="H27" s="17"/>
      <c r="I27" s="10"/>
      <c r="J27" s="1">
        <v>267615.32</v>
      </c>
      <c r="K27" s="28"/>
      <c r="L27" s="11"/>
    </row>
    <row r="28" spans="2:12" s="2" customFormat="1" x14ac:dyDescent="0.2">
      <c r="B28" s="7"/>
      <c r="C28" s="18"/>
      <c r="D28" s="54">
        <v>45405</v>
      </c>
      <c r="E28" s="26"/>
      <c r="F28" s="20"/>
      <c r="G28" s="70" t="s">
        <v>28</v>
      </c>
      <c r="H28" s="17"/>
      <c r="I28" s="10"/>
      <c r="J28" s="1">
        <v>217459.06</v>
      </c>
      <c r="K28" s="28"/>
      <c r="L28" s="11"/>
    </row>
    <row r="29" spans="2:12" x14ac:dyDescent="0.2">
      <c r="B29" s="7"/>
      <c r="C29" s="18"/>
      <c r="D29" s="54"/>
      <c r="E29" s="26" t="s">
        <v>15</v>
      </c>
      <c r="F29" s="19"/>
      <c r="G29" s="69"/>
      <c r="H29" s="17"/>
      <c r="I29" s="10"/>
      <c r="J29" s="9"/>
      <c r="K29" s="28"/>
      <c r="L29" s="11"/>
    </row>
    <row r="30" spans="2:12" x14ac:dyDescent="0.2">
      <c r="B30" s="7"/>
      <c r="C30" s="18"/>
      <c r="D30" s="54"/>
      <c r="E30" s="26"/>
      <c r="F30" s="19"/>
      <c r="G30" s="69"/>
      <c r="H30" s="17"/>
      <c r="I30" s="10"/>
      <c r="J30" s="9"/>
      <c r="K30" s="28"/>
      <c r="L30" s="11"/>
    </row>
    <row r="31" spans="2:12" s="2" customFormat="1" x14ac:dyDescent="0.2">
      <c r="B31" s="7"/>
      <c r="C31" s="18"/>
      <c r="D31" s="24"/>
      <c r="E31" s="26"/>
      <c r="F31" s="19"/>
      <c r="G31" s="69"/>
      <c r="H31" s="17"/>
      <c r="I31" s="10"/>
      <c r="J31" s="9"/>
      <c r="K31" s="28"/>
      <c r="L31" s="11"/>
    </row>
    <row r="32" spans="2:12" ht="5.0999999999999996" customHeight="1" x14ac:dyDescent="0.2">
      <c r="C32" s="15"/>
      <c r="D32" s="16"/>
      <c r="E32" s="25"/>
      <c r="F32" s="16"/>
      <c r="G32" s="71"/>
      <c r="H32" s="30"/>
      <c r="I32" s="32"/>
      <c r="J32" s="35"/>
      <c r="K32" s="31"/>
      <c r="L32" s="11"/>
    </row>
    <row r="33" spans="3:12" x14ac:dyDescent="0.2">
      <c r="C33" s="18"/>
      <c r="D33" s="20"/>
      <c r="E33" s="26"/>
      <c r="F33" s="20"/>
      <c r="G33" s="72" t="s">
        <v>6</v>
      </c>
      <c r="H33" s="10"/>
      <c r="I33" s="33"/>
      <c r="J33" s="38">
        <f>SUM(J12:J31)</f>
        <v>2161191.6999999997</v>
      </c>
      <c r="K33" s="28"/>
      <c r="L33" s="11"/>
    </row>
    <row r="34" spans="3:12" ht="5.0999999999999996" customHeight="1" x14ac:dyDescent="0.2">
      <c r="C34" s="21"/>
      <c r="D34" s="22"/>
      <c r="E34" s="22"/>
      <c r="F34" s="22"/>
      <c r="G34" s="73"/>
      <c r="H34" s="23"/>
      <c r="I34" s="34"/>
      <c r="J34" s="36"/>
      <c r="K34" s="29"/>
      <c r="L34" s="11"/>
    </row>
    <row r="40" spans="3:12" ht="0.95" customHeight="1" x14ac:dyDescent="0.2">
      <c r="C40" s="52"/>
      <c r="D40" s="52"/>
      <c r="E40" s="52"/>
      <c r="F40" s="52"/>
      <c r="G40" s="74"/>
      <c r="H40" s="52"/>
      <c r="I40" s="52"/>
      <c r="J40" s="52"/>
      <c r="K40" s="52"/>
    </row>
    <row r="41" spans="3:12" x14ac:dyDescent="0.2">
      <c r="C41" s="4" t="s">
        <v>8</v>
      </c>
      <c r="D41" s="5"/>
      <c r="E41" s="5"/>
      <c r="F41" s="5"/>
      <c r="G41" s="62"/>
      <c r="H41" s="5"/>
      <c r="I41" s="5"/>
      <c r="J41" s="5"/>
      <c r="K41" s="5"/>
    </row>
    <row r="42" spans="3:12" x14ac:dyDescent="0.2">
      <c r="C42" s="4" t="s">
        <v>9</v>
      </c>
      <c r="D42" s="5"/>
      <c r="E42" s="5"/>
      <c r="F42" s="5"/>
      <c r="G42" s="62"/>
      <c r="H42" s="5"/>
      <c r="I42" s="5"/>
      <c r="J42" s="5"/>
      <c r="K42" s="5"/>
    </row>
  </sheetData>
  <pageMargins left="0.39370078740157483" right="0.39370078740157483" top="0.59055118110236227" bottom="0.39370078740157483" header="0.31496062992125984" footer="0.31496062992125984"/>
  <pageSetup scale="7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4:L45"/>
  <sheetViews>
    <sheetView showGridLines="0" zoomScale="90" zoomScaleNormal="90" workbookViewId="0">
      <selection activeCell="N27" sqref="N27"/>
    </sheetView>
  </sheetViews>
  <sheetFormatPr baseColWidth="10" defaultColWidth="11.42578125" defaultRowHeight="14.25" x14ac:dyDescent="0.2"/>
  <cols>
    <col min="1" max="1" width="11.42578125" style="3"/>
    <col min="2" max="2" width="8.7109375" style="3" customWidth="1"/>
    <col min="3" max="3" width="3.7109375" style="3" customWidth="1"/>
    <col min="4" max="4" width="14.7109375" style="3" customWidth="1"/>
    <col min="5" max="5" width="15.7109375" style="3" customWidth="1"/>
    <col min="6" max="6" width="6.7109375" style="3" customWidth="1"/>
    <col min="7" max="7" width="52.42578125" style="70" customWidth="1"/>
    <col min="8" max="8" width="20.7109375" style="3" hidden="1" customWidth="1"/>
    <col min="9" max="9" width="5.7109375" style="3" hidden="1" customWidth="1"/>
    <col min="10" max="10" width="20.7109375" style="3" customWidth="1"/>
    <col min="11" max="11" width="3.7109375" style="3" customWidth="1"/>
    <col min="12" max="12" width="8.7109375" style="3" customWidth="1"/>
    <col min="13" max="16384" width="11.42578125" style="3"/>
  </cols>
  <sheetData>
    <row r="4" spans="2:12" x14ac:dyDescent="0.2">
      <c r="C4" s="12"/>
      <c r="D4" s="12"/>
      <c r="E4" s="12"/>
      <c r="F4" s="12"/>
      <c r="G4" s="61"/>
      <c r="H4" s="8"/>
      <c r="I4" s="8"/>
      <c r="J4" s="1"/>
      <c r="K4" s="12"/>
      <c r="L4" s="11"/>
    </row>
    <row r="5" spans="2:12" x14ac:dyDescent="0.2">
      <c r="B5" s="4"/>
      <c r="C5" s="5"/>
      <c r="D5" s="5"/>
      <c r="E5" s="5"/>
      <c r="F5" s="5"/>
      <c r="G5" s="62"/>
      <c r="H5" s="6"/>
      <c r="I5" s="6"/>
      <c r="J5" s="6"/>
      <c r="K5" s="5"/>
      <c r="L5" s="5"/>
    </row>
    <row r="6" spans="2:12" x14ac:dyDescent="0.2">
      <c r="B6" s="4"/>
      <c r="C6" s="5"/>
      <c r="D6" s="5"/>
      <c r="E6" s="5"/>
      <c r="F6" s="5"/>
      <c r="G6" s="62"/>
      <c r="H6" s="6"/>
      <c r="I6" s="6"/>
      <c r="J6" s="6"/>
      <c r="K6" s="5"/>
      <c r="L6" s="5"/>
    </row>
    <row r="7" spans="2:12" x14ac:dyDescent="0.2">
      <c r="B7" s="4"/>
      <c r="C7" s="5"/>
      <c r="D7" s="5"/>
      <c r="E7" s="5"/>
      <c r="F7" s="5"/>
      <c r="G7" s="62"/>
      <c r="H7" s="6"/>
      <c r="I7" s="6"/>
      <c r="J7" s="6"/>
      <c r="K7" s="5"/>
      <c r="L7" s="5"/>
    </row>
    <row r="8" spans="2:12" x14ac:dyDescent="0.2">
      <c r="E8" s="51"/>
      <c r="F8" s="51"/>
      <c r="G8" s="63"/>
      <c r="H8" s="51"/>
      <c r="I8" s="51"/>
      <c r="J8" s="51"/>
    </row>
    <row r="9" spans="2:12" x14ac:dyDescent="0.2">
      <c r="E9" s="51"/>
      <c r="F9" s="51"/>
      <c r="G9" s="63"/>
      <c r="H9" s="51"/>
      <c r="I9" s="51"/>
      <c r="J9" s="51"/>
    </row>
    <row r="10" spans="2:12" x14ac:dyDescent="0.2">
      <c r="C10" s="4" t="s">
        <v>35</v>
      </c>
      <c r="D10" s="5"/>
      <c r="E10" s="5"/>
      <c r="F10" s="5"/>
      <c r="G10" s="62"/>
      <c r="H10" s="5"/>
      <c r="I10" s="5"/>
      <c r="J10" s="5"/>
      <c r="K10" s="5"/>
    </row>
    <row r="11" spans="2:12" x14ac:dyDescent="0.2">
      <c r="C11" s="39"/>
      <c r="D11" s="39"/>
      <c r="E11" s="40"/>
      <c r="F11" s="40"/>
      <c r="G11" s="64"/>
      <c r="H11" s="40"/>
      <c r="I11" s="40"/>
      <c r="J11" s="40"/>
      <c r="K11" s="39"/>
    </row>
    <row r="12" spans="2:12" x14ac:dyDescent="0.2">
      <c r="B12" s="7"/>
      <c r="C12" s="41"/>
      <c r="D12" s="42" t="s">
        <v>2</v>
      </c>
      <c r="E12" s="13" t="s">
        <v>3</v>
      </c>
      <c r="F12" s="13"/>
      <c r="G12" s="65" t="s">
        <v>0</v>
      </c>
      <c r="H12" s="14"/>
      <c r="I12" s="14"/>
      <c r="J12" s="43" t="s">
        <v>7</v>
      </c>
      <c r="K12" s="44"/>
      <c r="L12" s="11"/>
    </row>
    <row r="13" spans="2:12" x14ac:dyDescent="0.2">
      <c r="B13" s="7"/>
      <c r="C13" s="45"/>
      <c r="D13" s="46"/>
      <c r="E13" s="47"/>
      <c r="F13" s="47"/>
      <c r="G13" s="66"/>
      <c r="H13" s="8"/>
      <c r="I13" s="8"/>
      <c r="J13" s="49"/>
      <c r="K13" s="50"/>
      <c r="L13" s="11"/>
    </row>
    <row r="14" spans="2:12" x14ac:dyDescent="0.2">
      <c r="B14" s="7"/>
      <c r="C14" s="18"/>
      <c r="D14" s="53" t="s">
        <v>10</v>
      </c>
      <c r="E14" s="26"/>
      <c r="F14" s="20"/>
      <c r="G14" s="67" t="s">
        <v>11</v>
      </c>
      <c r="H14" s="17"/>
      <c r="I14" s="10"/>
      <c r="J14" s="1">
        <v>0</v>
      </c>
      <c r="K14" s="28"/>
      <c r="L14" s="11"/>
    </row>
    <row r="15" spans="2:12" s="2" customFormat="1" x14ac:dyDescent="0.2">
      <c r="B15" s="7"/>
      <c r="C15" s="18"/>
      <c r="D15" s="56"/>
      <c r="E15" s="26"/>
      <c r="F15" s="20"/>
      <c r="G15" s="68"/>
      <c r="H15" s="17"/>
      <c r="I15" s="10"/>
      <c r="J15" s="1"/>
      <c r="K15" s="28"/>
      <c r="L15" s="11"/>
    </row>
    <row r="16" spans="2:12" s="2" customFormat="1" x14ac:dyDescent="0.2">
      <c r="B16" s="7"/>
      <c r="C16" s="18"/>
      <c r="D16" s="54"/>
      <c r="E16" s="26"/>
      <c r="F16" s="20"/>
      <c r="G16" s="69"/>
      <c r="H16" s="17"/>
      <c r="I16" s="10"/>
      <c r="J16" s="1"/>
      <c r="K16" s="28"/>
      <c r="L16" s="11"/>
    </row>
    <row r="17" spans="2:12" x14ac:dyDescent="0.2">
      <c r="B17" s="7"/>
      <c r="C17" s="18"/>
      <c r="D17" s="53" t="s">
        <v>4</v>
      </c>
      <c r="E17" s="26"/>
      <c r="F17" s="20"/>
      <c r="G17" s="67" t="s">
        <v>12</v>
      </c>
      <c r="H17" s="17"/>
      <c r="I17" s="10"/>
      <c r="J17" s="1"/>
      <c r="K17" s="28"/>
      <c r="L17" s="11"/>
    </row>
    <row r="18" spans="2:12" x14ac:dyDescent="0.2">
      <c r="B18" s="7"/>
      <c r="C18" s="18"/>
      <c r="D18" s="54">
        <v>45443</v>
      </c>
      <c r="E18" s="26" t="s">
        <v>1</v>
      </c>
      <c r="F18" s="19"/>
      <c r="G18" s="68" t="s">
        <v>20</v>
      </c>
      <c r="H18" s="17"/>
      <c r="I18" s="10"/>
      <c r="J18" s="9">
        <v>600</v>
      </c>
      <c r="K18" s="28"/>
      <c r="L18" s="11"/>
    </row>
    <row r="19" spans="2:12" x14ac:dyDescent="0.2">
      <c r="B19" s="7"/>
      <c r="C19" s="18"/>
      <c r="D19" s="54"/>
      <c r="E19" s="26"/>
      <c r="F19" s="19"/>
      <c r="G19" s="68"/>
      <c r="H19" s="17"/>
      <c r="I19" s="17"/>
      <c r="J19" s="9"/>
      <c r="K19" s="28"/>
      <c r="L19" s="11"/>
    </row>
    <row r="20" spans="2:12" x14ac:dyDescent="0.2">
      <c r="B20" s="7"/>
      <c r="C20" s="18"/>
      <c r="D20" s="54"/>
      <c r="E20" s="26"/>
      <c r="F20" s="19"/>
      <c r="G20" s="68"/>
      <c r="H20" s="17"/>
      <c r="I20" s="10"/>
      <c r="J20" s="9"/>
      <c r="K20" s="28"/>
      <c r="L20" s="11"/>
    </row>
    <row r="21" spans="2:12" x14ac:dyDescent="0.2">
      <c r="B21" s="7"/>
      <c r="C21" s="18"/>
      <c r="D21" s="54"/>
      <c r="E21" s="26"/>
      <c r="F21" s="19"/>
      <c r="G21" s="68"/>
      <c r="H21" s="17"/>
      <c r="I21" s="17"/>
      <c r="J21" s="9"/>
      <c r="K21" s="28"/>
      <c r="L21" s="11"/>
    </row>
    <row r="22" spans="2:12" x14ac:dyDescent="0.2">
      <c r="B22" s="7"/>
      <c r="C22" s="18"/>
      <c r="D22" s="53" t="s">
        <v>5</v>
      </c>
      <c r="E22" s="26"/>
      <c r="F22" s="20"/>
      <c r="G22" s="67" t="s">
        <v>14</v>
      </c>
      <c r="H22" s="17"/>
      <c r="I22" s="17"/>
      <c r="J22" s="9"/>
      <c r="K22" s="28"/>
      <c r="L22" s="11"/>
    </row>
    <row r="23" spans="2:12" ht="28.5" x14ac:dyDescent="0.2">
      <c r="B23" s="7"/>
      <c r="C23" s="18"/>
      <c r="D23" s="54">
        <v>45442</v>
      </c>
      <c r="E23" s="26"/>
      <c r="F23" s="20"/>
      <c r="G23" s="68" t="s">
        <v>38</v>
      </c>
      <c r="H23" s="17"/>
      <c r="I23" s="17"/>
      <c r="J23" s="9">
        <v>162385.85999999999</v>
      </c>
      <c r="K23" s="28"/>
      <c r="L23" s="11"/>
    </row>
    <row r="24" spans="2:12" x14ac:dyDescent="0.2">
      <c r="B24" s="7"/>
      <c r="C24" s="18"/>
      <c r="D24" s="54"/>
      <c r="E24" s="26"/>
      <c r="F24" s="20"/>
      <c r="G24" s="68"/>
      <c r="H24" s="17"/>
      <c r="I24" s="17"/>
      <c r="J24" s="9"/>
      <c r="K24" s="28"/>
      <c r="L24" s="11"/>
    </row>
    <row r="25" spans="2:12" x14ac:dyDescent="0.2">
      <c r="B25" s="7"/>
      <c r="C25" s="18"/>
      <c r="D25" s="54"/>
      <c r="E25" s="26"/>
      <c r="F25" s="20"/>
      <c r="G25" s="68"/>
      <c r="H25" s="17"/>
      <c r="I25" s="17"/>
      <c r="J25" s="9"/>
      <c r="K25" s="28"/>
      <c r="L25" s="11"/>
    </row>
    <row r="26" spans="2:12" s="2" customFormat="1" x14ac:dyDescent="0.2">
      <c r="B26" s="7"/>
      <c r="C26" s="18"/>
      <c r="D26" s="53" t="s">
        <v>5</v>
      </c>
      <c r="E26" s="26"/>
      <c r="F26" s="20"/>
      <c r="G26" s="67" t="s">
        <v>13</v>
      </c>
      <c r="H26" s="17"/>
      <c r="I26" s="10"/>
      <c r="J26" s="1"/>
      <c r="K26" s="28"/>
      <c r="L26" s="11"/>
    </row>
    <row r="27" spans="2:12" s="2" customFormat="1" x14ac:dyDescent="0.2">
      <c r="B27" s="7"/>
      <c r="C27" s="18"/>
      <c r="D27" s="54">
        <v>45420</v>
      </c>
      <c r="E27" s="26"/>
      <c r="F27" s="20"/>
      <c r="G27" s="70" t="s">
        <v>36</v>
      </c>
      <c r="H27" s="17"/>
      <c r="I27" s="10"/>
      <c r="J27" s="1">
        <v>24369.599999999999</v>
      </c>
      <c r="K27" s="28"/>
      <c r="L27" s="11"/>
    </row>
    <row r="28" spans="2:12" s="2" customFormat="1" x14ac:dyDescent="0.2">
      <c r="B28" s="7"/>
      <c r="C28" s="18"/>
      <c r="D28" s="54">
        <v>45441</v>
      </c>
      <c r="E28" s="26"/>
      <c r="F28" s="20"/>
      <c r="G28" s="70" t="s">
        <v>25</v>
      </c>
      <c r="H28" s="17"/>
      <c r="I28" s="10"/>
      <c r="J28" s="1">
        <v>33252.019999999997</v>
      </c>
      <c r="K28" s="28"/>
      <c r="L28" s="11"/>
    </row>
    <row r="29" spans="2:12" s="2" customFormat="1" x14ac:dyDescent="0.2">
      <c r="B29" s="7"/>
      <c r="C29" s="18"/>
      <c r="D29" s="54">
        <v>45441</v>
      </c>
      <c r="E29" s="26"/>
      <c r="F29" s="20"/>
      <c r="G29" s="70" t="s">
        <v>37</v>
      </c>
      <c r="H29" s="17"/>
      <c r="I29" s="10"/>
      <c r="J29" s="1">
        <v>241828.66</v>
      </c>
      <c r="K29" s="28"/>
      <c r="L29" s="11"/>
    </row>
    <row r="30" spans="2:12" x14ac:dyDescent="0.2">
      <c r="B30" s="7"/>
      <c r="C30" s="18"/>
      <c r="D30" s="57"/>
      <c r="E30" s="26"/>
      <c r="F30" s="19"/>
      <c r="G30" s="68"/>
      <c r="H30" s="17"/>
      <c r="I30" s="10"/>
      <c r="J30" s="9"/>
      <c r="K30" s="28"/>
      <c r="L30" s="11"/>
    </row>
    <row r="31" spans="2:12" x14ac:dyDescent="0.2">
      <c r="B31" s="7"/>
      <c r="C31" s="18"/>
      <c r="D31" s="54"/>
      <c r="E31" s="26"/>
      <c r="F31" s="19"/>
      <c r="G31" s="69"/>
      <c r="H31" s="17"/>
      <c r="I31" s="10"/>
      <c r="J31" s="9"/>
      <c r="K31" s="28"/>
      <c r="L31" s="11"/>
    </row>
    <row r="32" spans="2:12" x14ac:dyDescent="0.2">
      <c r="B32" s="7"/>
      <c r="C32" s="18"/>
      <c r="D32" s="54"/>
      <c r="E32" s="26" t="s">
        <v>15</v>
      </c>
      <c r="F32" s="19"/>
      <c r="G32" s="69"/>
      <c r="H32" s="17"/>
      <c r="I32" s="10"/>
      <c r="J32" s="9"/>
      <c r="K32" s="28"/>
      <c r="L32" s="11"/>
    </row>
    <row r="33" spans="2:12" x14ac:dyDescent="0.2">
      <c r="B33" s="7"/>
      <c r="C33" s="18"/>
      <c r="D33" s="54"/>
      <c r="E33" s="26"/>
      <c r="F33" s="19"/>
      <c r="G33" s="69"/>
      <c r="H33" s="17"/>
      <c r="I33" s="10"/>
      <c r="J33" s="9"/>
      <c r="K33" s="28"/>
      <c r="L33" s="11"/>
    </row>
    <row r="34" spans="2:12" s="2" customFormat="1" x14ac:dyDescent="0.2">
      <c r="B34" s="7"/>
      <c r="C34" s="18"/>
      <c r="D34" s="24"/>
      <c r="E34" s="26"/>
      <c r="F34" s="19"/>
      <c r="G34" s="69"/>
      <c r="H34" s="17"/>
      <c r="I34" s="10"/>
      <c r="J34" s="9"/>
      <c r="K34" s="28"/>
      <c r="L34" s="11"/>
    </row>
    <row r="35" spans="2:12" ht="5.0999999999999996" customHeight="1" x14ac:dyDescent="0.2">
      <c r="C35" s="15"/>
      <c r="D35" s="16"/>
      <c r="E35" s="25"/>
      <c r="F35" s="16"/>
      <c r="G35" s="71"/>
      <c r="H35" s="30"/>
      <c r="I35" s="32"/>
      <c r="J35" s="35"/>
      <c r="K35" s="31"/>
      <c r="L35" s="11"/>
    </row>
    <row r="36" spans="2:12" x14ac:dyDescent="0.2">
      <c r="C36" s="18"/>
      <c r="D36" s="20"/>
      <c r="E36" s="26"/>
      <c r="F36" s="20"/>
      <c r="G36" s="72" t="s">
        <v>6</v>
      </c>
      <c r="H36" s="10"/>
      <c r="I36" s="33"/>
      <c r="J36" s="38">
        <f>SUM(J14:J34)</f>
        <v>462436.14</v>
      </c>
      <c r="K36" s="28"/>
      <c r="L36" s="11"/>
    </row>
    <row r="37" spans="2:12" ht="5.0999999999999996" customHeight="1" x14ac:dyDescent="0.2">
      <c r="C37" s="21"/>
      <c r="D37" s="22"/>
      <c r="E37" s="22"/>
      <c r="F37" s="22"/>
      <c r="G37" s="73"/>
      <c r="H37" s="23"/>
      <c r="I37" s="34"/>
      <c r="J37" s="36"/>
      <c r="K37" s="29"/>
      <c r="L37" s="11"/>
    </row>
    <row r="43" spans="2:12" ht="0.95" customHeight="1" x14ac:dyDescent="0.2">
      <c r="C43" s="52"/>
      <c r="D43" s="52"/>
      <c r="E43" s="52"/>
      <c r="F43" s="52"/>
      <c r="G43" s="74"/>
      <c r="H43" s="52"/>
      <c r="I43" s="52"/>
      <c r="J43" s="52"/>
      <c r="K43" s="52"/>
    </row>
    <row r="44" spans="2:12" x14ac:dyDescent="0.2">
      <c r="C44" s="4" t="s">
        <v>8</v>
      </c>
      <c r="D44" s="5"/>
      <c r="E44" s="5"/>
      <c r="F44" s="5"/>
      <c r="G44" s="62"/>
      <c r="H44" s="5"/>
      <c r="I44" s="5"/>
      <c r="J44" s="5"/>
      <c r="K44" s="5"/>
    </row>
    <row r="45" spans="2:12" x14ac:dyDescent="0.2">
      <c r="C45" s="4" t="s">
        <v>9</v>
      </c>
      <c r="D45" s="5"/>
      <c r="E45" s="5"/>
      <c r="F45" s="5"/>
      <c r="G45" s="62"/>
      <c r="H45" s="5"/>
      <c r="I45" s="5"/>
      <c r="J45" s="5"/>
      <c r="K45" s="5"/>
    </row>
  </sheetData>
  <pageMargins left="0.39370078740157483" right="0.39370078740157483" top="0.59055118110236227" bottom="0.39370078740157483" header="0.31496062992125984" footer="0.31496062992125984"/>
  <pageSetup scale="8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4:N51"/>
  <sheetViews>
    <sheetView showGridLines="0" zoomScale="90" zoomScaleNormal="90" workbookViewId="0">
      <selection activeCell="C1" sqref="C1:K51"/>
    </sheetView>
  </sheetViews>
  <sheetFormatPr baseColWidth="10" defaultColWidth="11.42578125" defaultRowHeight="14.25" x14ac:dyDescent="0.2"/>
  <cols>
    <col min="1" max="1" width="11.42578125" style="3"/>
    <col min="2" max="2" width="8.7109375" style="3" customWidth="1"/>
    <col min="3" max="3" width="3.7109375" style="3" customWidth="1"/>
    <col min="4" max="4" width="14.7109375" style="3" customWidth="1"/>
    <col min="5" max="5" width="15.7109375" style="3" customWidth="1"/>
    <col min="6" max="6" width="6.7109375" style="3" customWidth="1"/>
    <col min="7" max="7" width="67.5703125" style="70" customWidth="1"/>
    <col min="8" max="8" width="20.7109375" style="3" hidden="1" customWidth="1"/>
    <col min="9" max="9" width="5.7109375" style="3" hidden="1" customWidth="1"/>
    <col min="10" max="10" width="20.7109375" style="3" customWidth="1"/>
    <col min="11" max="11" width="3.7109375" style="3" customWidth="1"/>
    <col min="12" max="12" width="8.7109375" style="3" customWidth="1"/>
    <col min="13" max="13" width="11.42578125" style="3"/>
    <col min="14" max="14" width="15.28515625" style="3" customWidth="1"/>
    <col min="15" max="16384" width="11.42578125" style="3"/>
  </cols>
  <sheetData>
    <row r="4" spans="2:12" x14ac:dyDescent="0.2">
      <c r="C4" s="12"/>
      <c r="D4" s="12"/>
      <c r="E4" s="12"/>
      <c r="F4" s="12"/>
      <c r="G4" s="61"/>
      <c r="H4" s="8"/>
      <c r="I4" s="8"/>
      <c r="J4" s="1"/>
      <c r="K4" s="12"/>
      <c r="L4" s="11"/>
    </row>
    <row r="5" spans="2:12" x14ac:dyDescent="0.2">
      <c r="B5" s="4"/>
      <c r="C5" s="5"/>
      <c r="D5" s="5"/>
      <c r="E5" s="5"/>
      <c r="F5" s="5"/>
      <c r="G5" s="62"/>
      <c r="H5" s="6"/>
      <c r="I5" s="6"/>
      <c r="J5" s="6"/>
      <c r="K5" s="5"/>
      <c r="L5" s="5"/>
    </row>
    <row r="6" spans="2:12" x14ac:dyDescent="0.2">
      <c r="B6" s="4"/>
      <c r="C6" s="5"/>
      <c r="D6" s="5"/>
      <c r="E6" s="5"/>
      <c r="F6" s="5"/>
      <c r="G6" s="62"/>
      <c r="H6" s="6"/>
      <c r="I6" s="6"/>
      <c r="J6" s="6"/>
      <c r="K6" s="5"/>
      <c r="L6" s="5"/>
    </row>
    <row r="7" spans="2:12" x14ac:dyDescent="0.2">
      <c r="B7" s="4"/>
      <c r="C7" s="5"/>
      <c r="D7" s="5"/>
      <c r="E7" s="5"/>
      <c r="F7" s="5"/>
      <c r="G7" s="62"/>
      <c r="H7" s="6"/>
      <c r="I7" s="6"/>
      <c r="J7" s="6"/>
      <c r="K7" s="5"/>
      <c r="L7" s="5"/>
    </row>
    <row r="8" spans="2:12" x14ac:dyDescent="0.2">
      <c r="C8" s="4" t="s">
        <v>39</v>
      </c>
      <c r="D8" s="5"/>
      <c r="E8" s="5"/>
      <c r="F8" s="5"/>
      <c r="G8" s="62"/>
      <c r="H8" s="5"/>
      <c r="I8" s="5"/>
      <c r="J8" s="5"/>
      <c r="K8" s="5"/>
    </row>
    <row r="9" spans="2:12" x14ac:dyDescent="0.2">
      <c r="C9" s="39"/>
      <c r="D9" s="39"/>
      <c r="E9" s="40"/>
      <c r="F9" s="40"/>
      <c r="G9" s="64"/>
      <c r="H9" s="40"/>
      <c r="I9" s="40"/>
      <c r="J9" s="40"/>
      <c r="K9" s="39"/>
    </row>
    <row r="10" spans="2:12" x14ac:dyDescent="0.2">
      <c r="B10" s="7"/>
      <c r="C10" s="41"/>
      <c r="D10" s="42" t="s">
        <v>2</v>
      </c>
      <c r="E10" s="13" t="s">
        <v>3</v>
      </c>
      <c r="F10" s="13"/>
      <c r="G10" s="65" t="s">
        <v>0</v>
      </c>
      <c r="H10" s="14"/>
      <c r="I10" s="14"/>
      <c r="J10" s="43" t="s">
        <v>7</v>
      </c>
      <c r="K10" s="44"/>
      <c r="L10" s="11"/>
    </row>
    <row r="11" spans="2:12" x14ac:dyDescent="0.2">
      <c r="B11" s="7"/>
      <c r="C11" s="45"/>
      <c r="D11" s="46"/>
      <c r="E11" s="47"/>
      <c r="F11" s="47"/>
      <c r="G11" s="66"/>
      <c r="H11" s="8"/>
      <c r="I11" s="8"/>
      <c r="J11" s="49"/>
      <c r="K11" s="50"/>
      <c r="L11" s="11"/>
    </row>
    <row r="12" spans="2:12" x14ac:dyDescent="0.2">
      <c r="B12" s="7"/>
      <c r="C12" s="18"/>
      <c r="D12" s="53" t="s">
        <v>10</v>
      </c>
      <c r="E12" s="26"/>
      <c r="F12" s="20"/>
      <c r="G12" s="67" t="s">
        <v>11</v>
      </c>
      <c r="H12" s="17"/>
      <c r="I12" s="10"/>
      <c r="J12" s="1">
        <v>0</v>
      </c>
      <c r="K12" s="28"/>
      <c r="L12" s="11"/>
    </row>
    <row r="13" spans="2:12" s="2" customFormat="1" x14ac:dyDescent="0.2">
      <c r="B13" s="7"/>
      <c r="C13" s="18"/>
      <c r="D13" s="56"/>
      <c r="E13" s="26"/>
      <c r="F13" s="20"/>
      <c r="G13" s="68"/>
      <c r="H13" s="17"/>
      <c r="I13" s="10"/>
      <c r="J13" s="1"/>
      <c r="K13" s="28"/>
      <c r="L13" s="11"/>
    </row>
    <row r="14" spans="2:12" s="2" customFormat="1" x14ac:dyDescent="0.2">
      <c r="B14" s="7"/>
      <c r="C14" s="18"/>
      <c r="D14" s="54"/>
      <c r="E14" s="26"/>
      <c r="F14" s="20"/>
      <c r="G14" s="69"/>
      <c r="H14" s="17"/>
      <c r="I14" s="10"/>
      <c r="J14" s="1"/>
      <c r="K14" s="28"/>
      <c r="L14" s="11"/>
    </row>
    <row r="15" spans="2:12" x14ac:dyDescent="0.2">
      <c r="B15" s="7"/>
      <c r="C15" s="18"/>
      <c r="D15" s="53" t="s">
        <v>4</v>
      </c>
      <c r="E15" s="26"/>
      <c r="F15" s="20"/>
      <c r="G15" s="67" t="s">
        <v>12</v>
      </c>
      <c r="H15" s="17"/>
      <c r="I15" s="10"/>
      <c r="J15" s="1"/>
      <c r="K15" s="28"/>
      <c r="L15" s="11"/>
    </row>
    <row r="16" spans="2:12" x14ac:dyDescent="0.2">
      <c r="B16" s="7"/>
      <c r="C16" s="18"/>
      <c r="D16" s="54">
        <v>45453</v>
      </c>
      <c r="E16" s="26" t="s">
        <v>1</v>
      </c>
      <c r="F16" s="19"/>
      <c r="G16" s="68" t="s">
        <v>20</v>
      </c>
      <c r="H16" s="17"/>
      <c r="I16" s="10"/>
      <c r="J16" s="9">
        <v>600</v>
      </c>
      <c r="K16" s="28"/>
      <c r="L16" s="11"/>
    </row>
    <row r="17" spans="2:14" x14ac:dyDescent="0.2">
      <c r="B17" s="7"/>
      <c r="C17" s="18"/>
      <c r="D17" s="54">
        <v>45453</v>
      </c>
      <c r="E17" s="26" t="s">
        <v>1</v>
      </c>
      <c r="F17" s="19"/>
      <c r="G17" s="68" t="s">
        <v>40</v>
      </c>
      <c r="H17" s="17"/>
      <c r="I17" s="17"/>
      <c r="J17" s="9">
        <v>510</v>
      </c>
      <c r="K17" s="28"/>
      <c r="L17" s="11"/>
    </row>
    <row r="18" spans="2:14" x14ac:dyDescent="0.2">
      <c r="B18" s="7"/>
      <c r="C18" s="18"/>
      <c r="D18" s="54">
        <v>45455</v>
      </c>
      <c r="E18" s="26" t="s">
        <v>1</v>
      </c>
      <c r="F18" s="19"/>
      <c r="G18" s="68" t="s">
        <v>20</v>
      </c>
      <c r="H18" s="17"/>
      <c r="I18" s="10"/>
      <c r="J18" s="9">
        <v>400</v>
      </c>
      <c r="K18" s="28"/>
      <c r="L18" s="11"/>
    </row>
    <row r="19" spans="2:14" x14ac:dyDescent="0.2">
      <c r="B19" s="7"/>
      <c r="C19" s="18"/>
      <c r="D19" s="54">
        <v>45455</v>
      </c>
      <c r="E19" s="26" t="s">
        <v>1</v>
      </c>
      <c r="F19" s="19"/>
      <c r="G19" s="68" t="s">
        <v>40</v>
      </c>
      <c r="H19" s="17"/>
      <c r="I19" s="10"/>
      <c r="J19" s="9">
        <v>575</v>
      </c>
      <c r="K19" s="28"/>
      <c r="L19" s="11"/>
    </row>
    <row r="20" spans="2:14" x14ac:dyDescent="0.2">
      <c r="B20" s="7"/>
      <c r="C20" s="18"/>
      <c r="D20" s="54">
        <v>45464</v>
      </c>
      <c r="E20" s="26" t="s">
        <v>1</v>
      </c>
      <c r="F20" s="19"/>
      <c r="G20" s="68" t="s">
        <v>20</v>
      </c>
      <c r="H20" s="17"/>
      <c r="I20" s="17"/>
      <c r="J20" s="9">
        <v>1000</v>
      </c>
      <c r="K20" s="28"/>
      <c r="L20" s="11"/>
    </row>
    <row r="21" spans="2:14" x14ac:dyDescent="0.2">
      <c r="B21" s="7"/>
      <c r="C21" s="18"/>
      <c r="D21" s="54">
        <v>45464</v>
      </c>
      <c r="E21" s="26" t="s">
        <v>1</v>
      </c>
      <c r="F21" s="19"/>
      <c r="G21" s="68" t="s">
        <v>40</v>
      </c>
      <c r="H21" s="17"/>
      <c r="I21" s="10"/>
      <c r="J21" s="9">
        <v>340</v>
      </c>
      <c r="K21" s="28"/>
      <c r="L21" s="11"/>
    </row>
    <row r="22" spans="2:14" x14ac:dyDescent="0.2">
      <c r="B22" s="7"/>
      <c r="C22" s="18"/>
      <c r="D22" s="54">
        <v>45469</v>
      </c>
      <c r="E22" s="26" t="s">
        <v>1</v>
      </c>
      <c r="F22" s="19"/>
      <c r="G22" s="68" t="s">
        <v>40</v>
      </c>
      <c r="H22" s="17"/>
      <c r="I22" s="10"/>
      <c r="J22" s="9">
        <v>675</v>
      </c>
      <c r="K22" s="28"/>
      <c r="L22" s="11"/>
    </row>
    <row r="23" spans="2:14" x14ac:dyDescent="0.2">
      <c r="B23" s="7"/>
      <c r="C23" s="18"/>
      <c r="D23" s="54">
        <v>45469</v>
      </c>
      <c r="E23" s="26" t="s">
        <v>1</v>
      </c>
      <c r="F23" s="19"/>
      <c r="G23" s="68" t="s">
        <v>20</v>
      </c>
      <c r="H23" s="17"/>
      <c r="I23" s="17"/>
      <c r="J23" s="9">
        <v>400</v>
      </c>
      <c r="K23" s="28"/>
      <c r="L23" s="11"/>
    </row>
    <row r="24" spans="2:14" x14ac:dyDescent="0.2">
      <c r="B24" s="7"/>
      <c r="C24" s="18"/>
      <c r="D24" s="54"/>
      <c r="E24" s="26"/>
      <c r="F24" s="19"/>
      <c r="G24" s="68"/>
      <c r="H24" s="17"/>
      <c r="I24" s="17"/>
      <c r="J24" s="9"/>
      <c r="K24" s="28"/>
      <c r="L24" s="11"/>
    </row>
    <row r="25" spans="2:14" x14ac:dyDescent="0.2">
      <c r="B25" s="7"/>
      <c r="C25" s="18"/>
      <c r="D25" s="53" t="s">
        <v>5</v>
      </c>
      <c r="E25" s="26"/>
      <c r="F25" s="20"/>
      <c r="G25" s="67" t="s">
        <v>14</v>
      </c>
      <c r="H25" s="17"/>
      <c r="I25" s="17"/>
      <c r="J25" s="9"/>
      <c r="K25" s="28"/>
      <c r="L25" s="11"/>
    </row>
    <row r="26" spans="2:14" ht="28.5" x14ac:dyDescent="0.2">
      <c r="B26" s="7"/>
      <c r="C26" s="18"/>
      <c r="D26" s="54">
        <v>45448</v>
      </c>
      <c r="E26" s="26"/>
      <c r="F26" s="20"/>
      <c r="G26" s="68" t="s">
        <v>42</v>
      </c>
      <c r="H26" s="17"/>
      <c r="I26" s="17"/>
      <c r="J26" s="9">
        <v>232668.54</v>
      </c>
      <c r="K26" s="28"/>
      <c r="L26" s="11"/>
    </row>
    <row r="27" spans="2:14" ht="28.5" x14ac:dyDescent="0.2">
      <c r="B27" s="7"/>
      <c r="C27" s="18"/>
      <c r="D27" s="54">
        <v>45449</v>
      </c>
      <c r="E27" s="26"/>
      <c r="F27" s="20"/>
      <c r="G27" s="68" t="s">
        <v>43</v>
      </c>
      <c r="H27" s="17"/>
      <c r="I27" s="17"/>
      <c r="J27" s="9">
        <v>102513.47</v>
      </c>
      <c r="K27" s="28"/>
      <c r="L27" s="11"/>
    </row>
    <row r="28" spans="2:14" ht="28.5" x14ac:dyDescent="0.2">
      <c r="B28" s="7"/>
      <c r="C28" s="18"/>
      <c r="D28" s="54">
        <v>45450</v>
      </c>
      <c r="E28" s="26"/>
      <c r="F28" s="20"/>
      <c r="G28" s="68" t="s">
        <v>44</v>
      </c>
      <c r="H28" s="17"/>
      <c r="I28" s="17"/>
      <c r="J28" s="9">
        <v>217704.29</v>
      </c>
      <c r="K28" s="28"/>
      <c r="L28" s="11"/>
    </row>
    <row r="29" spans="2:14" ht="42.75" x14ac:dyDescent="0.2">
      <c r="B29" s="7"/>
      <c r="C29" s="18"/>
      <c r="D29" s="54">
        <v>45455</v>
      </c>
      <c r="E29" s="26"/>
      <c r="F29" s="20"/>
      <c r="G29" s="68" t="s">
        <v>45</v>
      </c>
      <c r="H29" s="17"/>
      <c r="I29" s="17"/>
      <c r="J29" s="9">
        <f>69930+23310+147039.48</f>
        <v>240279.48</v>
      </c>
      <c r="K29" s="28"/>
      <c r="L29" s="11"/>
      <c r="N29" s="9"/>
    </row>
    <row r="30" spans="2:14" ht="85.5" x14ac:dyDescent="0.2">
      <c r="B30" s="7"/>
      <c r="C30" s="18"/>
      <c r="D30" s="54">
        <v>45470</v>
      </c>
      <c r="E30" s="26"/>
      <c r="F30" s="20"/>
      <c r="G30" s="68" t="s">
        <v>46</v>
      </c>
      <c r="H30" s="17"/>
      <c r="I30" s="17"/>
      <c r="J30" s="9">
        <v>186619.75</v>
      </c>
      <c r="K30" s="28"/>
      <c r="L30" s="11"/>
    </row>
    <row r="31" spans="2:14" s="2" customFormat="1" x14ac:dyDescent="0.2">
      <c r="B31" s="7"/>
      <c r="C31" s="18"/>
      <c r="D31" s="54"/>
      <c r="E31" s="26"/>
      <c r="F31" s="20"/>
      <c r="G31" s="69"/>
      <c r="H31" s="17"/>
      <c r="I31" s="10"/>
      <c r="J31" s="1"/>
      <c r="K31" s="28"/>
      <c r="L31" s="11"/>
    </row>
    <row r="32" spans="2:14" s="2" customFormat="1" x14ac:dyDescent="0.2">
      <c r="B32" s="7"/>
      <c r="C32" s="18"/>
      <c r="D32" s="53" t="s">
        <v>5</v>
      </c>
      <c r="E32" s="26"/>
      <c r="F32" s="20"/>
      <c r="G32" s="67" t="s">
        <v>13</v>
      </c>
      <c r="H32" s="17"/>
      <c r="I32" s="10"/>
      <c r="J32" s="1"/>
      <c r="K32" s="28"/>
      <c r="L32" s="11"/>
    </row>
    <row r="33" spans="2:12" s="2" customFormat="1" x14ac:dyDescent="0.2">
      <c r="B33" s="7"/>
      <c r="C33" s="18"/>
      <c r="D33" s="54">
        <v>45464</v>
      </c>
      <c r="E33" s="26"/>
      <c r="F33" s="20"/>
      <c r="G33" s="70" t="s">
        <v>41</v>
      </c>
      <c r="H33" s="17"/>
      <c r="I33" s="10"/>
      <c r="J33" s="1">
        <v>241828.66</v>
      </c>
      <c r="K33" s="28"/>
      <c r="L33" s="11"/>
    </row>
    <row r="34" spans="2:12" s="2" customFormat="1" x14ac:dyDescent="0.2">
      <c r="B34" s="7"/>
      <c r="C34" s="18"/>
      <c r="D34" s="54">
        <v>45467</v>
      </c>
      <c r="E34" s="26"/>
      <c r="F34" s="20"/>
      <c r="G34" s="70" t="s">
        <v>25</v>
      </c>
      <c r="H34" s="17"/>
      <c r="I34" s="10"/>
      <c r="J34" s="1">
        <v>33252.019999999997</v>
      </c>
      <c r="K34" s="28"/>
      <c r="L34" s="11"/>
    </row>
    <row r="35" spans="2:12" s="2" customFormat="1" x14ac:dyDescent="0.2">
      <c r="B35" s="7"/>
      <c r="C35" s="18"/>
      <c r="D35" s="54"/>
      <c r="E35" s="26"/>
      <c r="F35" s="20"/>
      <c r="G35" s="70"/>
      <c r="H35" s="17"/>
      <c r="I35" s="10"/>
      <c r="J35" s="1"/>
      <c r="K35" s="28"/>
      <c r="L35" s="11"/>
    </row>
    <row r="36" spans="2:12" x14ac:dyDescent="0.2">
      <c r="B36" s="7"/>
      <c r="C36" s="18"/>
      <c r="D36" s="57"/>
      <c r="E36" s="26"/>
      <c r="F36" s="19"/>
      <c r="G36" s="68"/>
      <c r="H36" s="17"/>
      <c r="I36" s="10"/>
      <c r="J36" s="9"/>
      <c r="K36" s="28"/>
      <c r="L36" s="11"/>
    </row>
    <row r="37" spans="2:12" x14ac:dyDescent="0.2">
      <c r="B37" s="7"/>
      <c r="C37" s="18"/>
      <c r="D37" s="54"/>
      <c r="E37" s="26"/>
      <c r="F37" s="19"/>
      <c r="G37" s="69"/>
      <c r="H37" s="17"/>
      <c r="I37" s="10"/>
      <c r="J37" s="9"/>
      <c r="K37" s="28"/>
      <c r="L37" s="11"/>
    </row>
    <row r="38" spans="2:12" x14ac:dyDescent="0.2">
      <c r="B38" s="7"/>
      <c r="C38" s="18"/>
      <c r="D38" s="54"/>
      <c r="E38" s="26" t="s">
        <v>15</v>
      </c>
      <c r="F38" s="19"/>
      <c r="G38" s="69"/>
      <c r="H38" s="17"/>
      <c r="I38" s="10"/>
      <c r="J38" s="9"/>
      <c r="K38" s="28"/>
      <c r="L38" s="11"/>
    </row>
    <row r="39" spans="2:12" x14ac:dyDescent="0.2">
      <c r="B39" s="7"/>
      <c r="C39" s="18"/>
      <c r="D39" s="54"/>
      <c r="E39" s="26"/>
      <c r="F39" s="19"/>
      <c r="G39" s="69"/>
      <c r="H39" s="17"/>
      <c r="I39" s="10"/>
      <c r="J39" s="9"/>
      <c r="K39" s="28"/>
      <c r="L39" s="11"/>
    </row>
    <row r="40" spans="2:12" s="2" customFormat="1" x14ac:dyDescent="0.2">
      <c r="B40" s="7"/>
      <c r="C40" s="18"/>
      <c r="D40" s="24"/>
      <c r="E40" s="26"/>
      <c r="F40" s="19"/>
      <c r="G40" s="69"/>
      <c r="H40" s="17"/>
      <c r="I40" s="10"/>
      <c r="J40" s="9"/>
      <c r="K40" s="28"/>
      <c r="L40" s="11"/>
    </row>
    <row r="41" spans="2:12" ht="5.0999999999999996" customHeight="1" x14ac:dyDescent="0.2">
      <c r="C41" s="15"/>
      <c r="D41" s="16"/>
      <c r="E41" s="25"/>
      <c r="F41" s="16"/>
      <c r="G41" s="71"/>
      <c r="H41" s="30"/>
      <c r="I41" s="32"/>
      <c r="J41" s="35"/>
      <c r="K41" s="31"/>
      <c r="L41" s="11"/>
    </row>
    <row r="42" spans="2:12" x14ac:dyDescent="0.2">
      <c r="C42" s="18"/>
      <c r="D42" s="20"/>
      <c r="E42" s="26"/>
      <c r="F42" s="20"/>
      <c r="G42" s="72" t="s">
        <v>6</v>
      </c>
      <c r="H42" s="10"/>
      <c r="I42" s="33"/>
      <c r="J42" s="38">
        <f>SUM(J12:J40)</f>
        <v>1259366.21</v>
      </c>
      <c r="K42" s="28"/>
      <c r="L42" s="11"/>
    </row>
    <row r="43" spans="2:12" ht="5.0999999999999996" customHeight="1" x14ac:dyDescent="0.2">
      <c r="C43" s="21"/>
      <c r="D43" s="22"/>
      <c r="E43" s="22"/>
      <c r="F43" s="22"/>
      <c r="G43" s="73"/>
      <c r="H43" s="23"/>
      <c r="I43" s="34"/>
      <c r="J43" s="36"/>
      <c r="K43" s="29"/>
      <c r="L43" s="11"/>
    </row>
    <row r="49" spans="3:11" ht="0.95" customHeight="1" x14ac:dyDescent="0.2">
      <c r="C49" s="52"/>
      <c r="D49" s="52"/>
      <c r="E49" s="52"/>
      <c r="F49" s="52"/>
      <c r="G49" s="74"/>
      <c r="H49" s="52"/>
      <c r="I49" s="52"/>
      <c r="J49" s="52"/>
      <c r="K49" s="52"/>
    </row>
    <row r="50" spans="3:11" x14ac:dyDescent="0.2">
      <c r="C50" s="4" t="s">
        <v>8</v>
      </c>
      <c r="D50" s="5"/>
      <c r="E50" s="5"/>
      <c r="F50" s="5"/>
      <c r="G50" s="62"/>
      <c r="H50" s="5"/>
      <c r="I50" s="5"/>
      <c r="J50" s="5"/>
      <c r="K50" s="5"/>
    </row>
    <row r="51" spans="3:11" x14ac:dyDescent="0.2">
      <c r="C51" s="4" t="s">
        <v>9</v>
      </c>
      <c r="D51" s="5"/>
      <c r="E51" s="5"/>
      <c r="F51" s="5"/>
      <c r="G51" s="62"/>
      <c r="H51" s="5"/>
      <c r="I51" s="5"/>
      <c r="J51" s="5"/>
      <c r="K51" s="5"/>
    </row>
  </sheetData>
  <pageMargins left="0.39370078740157483" right="0.39370078740157483" top="0.59055118110236227" bottom="0.39370078740157483" header="0.31496062992125984" footer="0.31496062992125984"/>
  <pageSetup scale="73" orientation="portrait" horizontalDpi="4294967293"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L48"/>
  <sheetViews>
    <sheetView showGridLines="0" zoomScaleNormal="100" workbookViewId="0">
      <selection activeCell="C1" sqref="C1:K48"/>
    </sheetView>
  </sheetViews>
  <sheetFormatPr baseColWidth="10" defaultColWidth="11.42578125" defaultRowHeight="14.25" x14ac:dyDescent="0.2"/>
  <cols>
    <col min="1" max="1" width="11.42578125" style="3"/>
    <col min="2" max="2" width="8.7109375" style="3" customWidth="1"/>
    <col min="3" max="3" width="3.7109375" style="3" customWidth="1"/>
    <col min="4" max="4" width="14.7109375" style="3" customWidth="1"/>
    <col min="5" max="5" width="15.7109375" style="3" customWidth="1"/>
    <col min="6" max="6" width="6.7109375" style="3" customWidth="1"/>
    <col min="7" max="7" width="59.5703125" style="70" customWidth="1"/>
    <col min="8" max="8" width="20.7109375" style="3" hidden="1" customWidth="1"/>
    <col min="9" max="9" width="5.7109375" style="3" hidden="1" customWidth="1"/>
    <col min="10" max="10" width="20.7109375" style="3" customWidth="1"/>
    <col min="11" max="11" width="3.7109375" style="3" customWidth="1"/>
    <col min="12" max="12" width="8.7109375" style="3" customWidth="1"/>
    <col min="13" max="16384" width="11.42578125" style="3"/>
  </cols>
  <sheetData>
    <row r="1" spans="2:12" x14ac:dyDescent="0.2">
      <c r="I1" s="58"/>
    </row>
    <row r="4" spans="2:12" x14ac:dyDescent="0.2">
      <c r="C4" s="12"/>
      <c r="D4" s="12"/>
      <c r="E4" s="12"/>
      <c r="F4" s="12"/>
      <c r="G4" s="61"/>
      <c r="H4" s="8"/>
      <c r="I4" s="8"/>
      <c r="J4" s="1"/>
      <c r="K4" s="12"/>
      <c r="L4" s="11"/>
    </row>
    <row r="5" spans="2:12" x14ac:dyDescent="0.2">
      <c r="B5" s="4"/>
      <c r="C5" s="5"/>
      <c r="D5" s="5"/>
      <c r="E5" s="5"/>
      <c r="F5" s="5"/>
      <c r="G5" s="62"/>
      <c r="H5" s="6"/>
      <c r="I5" s="6"/>
      <c r="J5" s="6"/>
      <c r="K5" s="5"/>
      <c r="L5" s="5"/>
    </row>
    <row r="6" spans="2:12" x14ac:dyDescent="0.2">
      <c r="B6" s="4"/>
      <c r="C6" s="5"/>
      <c r="D6" s="5"/>
      <c r="E6" s="5"/>
      <c r="F6" s="5"/>
      <c r="G6" s="62"/>
      <c r="H6" s="6"/>
      <c r="I6" s="6"/>
      <c r="J6" s="6"/>
      <c r="K6" s="5"/>
      <c r="L6" s="5"/>
    </row>
    <row r="7" spans="2:12" x14ac:dyDescent="0.2">
      <c r="B7" s="4"/>
      <c r="C7" s="5"/>
      <c r="D7" s="5"/>
      <c r="E7" s="5"/>
      <c r="F7" s="5"/>
      <c r="G7" s="62"/>
      <c r="H7" s="6"/>
      <c r="I7" s="6"/>
      <c r="J7" s="6"/>
      <c r="K7" s="5"/>
      <c r="L7" s="5"/>
    </row>
    <row r="8" spans="2:12" x14ac:dyDescent="0.2">
      <c r="C8" s="4" t="s">
        <v>47</v>
      </c>
      <c r="D8" s="5"/>
      <c r="E8" s="5"/>
      <c r="F8" s="5"/>
      <c r="G8" s="62"/>
      <c r="H8" s="5"/>
      <c r="I8" s="5"/>
      <c r="J8" s="5"/>
      <c r="K8" s="5"/>
    </row>
    <row r="9" spans="2:12" x14ac:dyDescent="0.2">
      <c r="C9" s="39"/>
      <c r="D9" s="39"/>
      <c r="E9" s="40"/>
      <c r="F9" s="40"/>
      <c r="G9" s="64"/>
      <c r="H9" s="40"/>
      <c r="I9" s="40"/>
      <c r="J9" s="40"/>
      <c r="K9" s="39"/>
    </row>
    <row r="10" spans="2:12" x14ac:dyDescent="0.2">
      <c r="B10" s="7"/>
      <c r="C10" s="41"/>
      <c r="D10" s="42" t="s">
        <v>2</v>
      </c>
      <c r="E10" s="13" t="s">
        <v>3</v>
      </c>
      <c r="F10" s="13"/>
      <c r="G10" s="65" t="s">
        <v>0</v>
      </c>
      <c r="H10" s="14"/>
      <c r="I10" s="14"/>
      <c r="J10" s="43" t="s">
        <v>7</v>
      </c>
      <c r="K10" s="44"/>
      <c r="L10" s="11"/>
    </row>
    <row r="11" spans="2:12" x14ac:dyDescent="0.2">
      <c r="B11" s="7"/>
      <c r="C11" s="45"/>
      <c r="D11" s="46"/>
      <c r="E11" s="47"/>
      <c r="F11" s="47"/>
      <c r="G11" s="66"/>
      <c r="H11" s="8"/>
      <c r="I11" s="8"/>
      <c r="J11" s="49"/>
      <c r="K11" s="50"/>
      <c r="L11" s="11"/>
    </row>
    <row r="12" spans="2:12" x14ac:dyDescent="0.2">
      <c r="B12" s="7"/>
      <c r="C12" s="18"/>
      <c r="D12" s="53" t="s">
        <v>10</v>
      </c>
      <c r="E12" s="26"/>
      <c r="F12" s="20"/>
      <c r="G12" s="67" t="s">
        <v>11</v>
      </c>
      <c r="H12" s="17"/>
      <c r="I12" s="10"/>
      <c r="J12" s="1">
        <v>0</v>
      </c>
      <c r="K12" s="28"/>
      <c r="L12" s="11"/>
    </row>
    <row r="13" spans="2:12" s="2" customFormat="1" x14ac:dyDescent="0.2">
      <c r="B13" s="7"/>
      <c r="C13" s="18"/>
      <c r="D13" s="56"/>
      <c r="E13" s="26"/>
      <c r="F13" s="20"/>
      <c r="G13" s="68"/>
      <c r="H13" s="17"/>
      <c r="I13" s="10"/>
      <c r="J13" s="1"/>
      <c r="K13" s="28"/>
      <c r="L13" s="11"/>
    </row>
    <row r="14" spans="2:12" s="2" customFormat="1" x14ac:dyDescent="0.2">
      <c r="B14" s="7"/>
      <c r="C14" s="18"/>
      <c r="D14" s="54"/>
      <c r="E14" s="26"/>
      <c r="F14" s="20"/>
      <c r="G14" s="69"/>
      <c r="H14" s="17"/>
      <c r="I14" s="10"/>
      <c r="J14" s="1"/>
      <c r="K14" s="28"/>
      <c r="L14" s="11"/>
    </row>
    <row r="15" spans="2:12" x14ac:dyDescent="0.2">
      <c r="B15" s="7"/>
      <c r="C15" s="18"/>
      <c r="D15" s="53" t="s">
        <v>4</v>
      </c>
      <c r="E15" s="26"/>
      <c r="F15" s="20"/>
      <c r="G15" s="67" t="s">
        <v>12</v>
      </c>
      <c r="H15" s="17"/>
      <c r="I15" s="10"/>
      <c r="J15" s="1"/>
      <c r="K15" s="28"/>
      <c r="L15" s="11"/>
    </row>
    <row r="16" spans="2:12" x14ac:dyDescent="0.2">
      <c r="B16" s="7"/>
      <c r="C16" s="18"/>
      <c r="D16" s="54">
        <v>45477</v>
      </c>
      <c r="E16" s="26" t="s">
        <v>1</v>
      </c>
      <c r="F16" s="19"/>
      <c r="G16" s="68" t="s">
        <v>20</v>
      </c>
      <c r="H16" s="17"/>
      <c r="I16" s="10"/>
      <c r="J16" s="9">
        <v>200</v>
      </c>
      <c r="K16" s="28"/>
      <c r="L16" s="11"/>
    </row>
    <row r="17" spans="2:12" x14ac:dyDescent="0.2">
      <c r="B17" s="7"/>
      <c r="C17" s="18"/>
      <c r="D17" s="54">
        <v>45477</v>
      </c>
      <c r="E17" s="26" t="s">
        <v>1</v>
      </c>
      <c r="F17" s="19"/>
      <c r="G17" s="68" t="s">
        <v>40</v>
      </c>
      <c r="H17" s="17"/>
      <c r="I17" s="17"/>
      <c r="J17" s="9">
        <v>1250</v>
      </c>
      <c r="K17" s="28"/>
      <c r="L17" s="11"/>
    </row>
    <row r="18" spans="2:12" x14ac:dyDescent="0.2">
      <c r="B18" s="7"/>
      <c r="C18" s="18"/>
      <c r="D18" s="54">
        <v>45484</v>
      </c>
      <c r="E18" s="26" t="s">
        <v>1</v>
      </c>
      <c r="F18" s="19"/>
      <c r="G18" s="68" t="s">
        <v>20</v>
      </c>
      <c r="H18" s="17"/>
      <c r="I18" s="10"/>
      <c r="J18" s="9">
        <v>800</v>
      </c>
      <c r="K18" s="28"/>
      <c r="L18" s="11"/>
    </row>
    <row r="19" spans="2:12" x14ac:dyDescent="0.2">
      <c r="B19" s="7"/>
      <c r="C19" s="18"/>
      <c r="D19" s="54">
        <v>45484</v>
      </c>
      <c r="E19" s="26" t="s">
        <v>1</v>
      </c>
      <c r="F19" s="19"/>
      <c r="G19" s="68" t="s">
        <v>40</v>
      </c>
      <c r="H19" s="17"/>
      <c r="I19" s="10"/>
      <c r="J19" s="9">
        <v>2760</v>
      </c>
      <c r="K19" s="28"/>
      <c r="L19" s="11"/>
    </row>
    <row r="20" spans="2:12" x14ac:dyDescent="0.2">
      <c r="B20" s="7"/>
      <c r="C20" s="18"/>
      <c r="D20" s="54">
        <v>45491</v>
      </c>
      <c r="E20" s="26" t="s">
        <v>1</v>
      </c>
      <c r="F20" s="19"/>
      <c r="G20" s="68" t="s">
        <v>40</v>
      </c>
      <c r="H20" s="17"/>
      <c r="I20" s="17"/>
      <c r="J20" s="9">
        <v>1250</v>
      </c>
      <c r="K20" s="28"/>
      <c r="L20" s="11"/>
    </row>
    <row r="21" spans="2:12" x14ac:dyDescent="0.2">
      <c r="B21" s="7"/>
      <c r="C21" s="18"/>
      <c r="D21" s="54">
        <v>45498</v>
      </c>
      <c r="E21" s="26" t="s">
        <v>1</v>
      </c>
      <c r="F21" s="19"/>
      <c r="G21" s="68" t="s">
        <v>20</v>
      </c>
      <c r="H21" s="17"/>
      <c r="I21" s="10"/>
      <c r="J21" s="9">
        <v>200</v>
      </c>
      <c r="K21" s="28"/>
      <c r="L21" s="11"/>
    </row>
    <row r="22" spans="2:12" x14ac:dyDescent="0.2">
      <c r="B22" s="7"/>
      <c r="C22" s="18"/>
      <c r="D22" s="54">
        <v>45498</v>
      </c>
      <c r="E22" s="26" t="s">
        <v>1</v>
      </c>
      <c r="F22" s="19"/>
      <c r="G22" s="68" t="s">
        <v>40</v>
      </c>
      <c r="H22" s="17"/>
      <c r="I22" s="10"/>
      <c r="J22" s="9">
        <v>985</v>
      </c>
      <c r="K22" s="28"/>
      <c r="L22" s="11"/>
    </row>
    <row r="23" spans="2:12" x14ac:dyDescent="0.2">
      <c r="B23" s="7"/>
      <c r="C23" s="18"/>
      <c r="D23" s="54">
        <v>45504</v>
      </c>
      <c r="E23" s="26" t="s">
        <v>1</v>
      </c>
      <c r="F23" s="19"/>
      <c r="G23" s="68" t="s">
        <v>40</v>
      </c>
      <c r="H23" s="17"/>
      <c r="I23" s="17"/>
      <c r="J23" s="9">
        <v>1185</v>
      </c>
      <c r="K23" s="28"/>
      <c r="L23" s="11"/>
    </row>
    <row r="24" spans="2:12" x14ac:dyDescent="0.2">
      <c r="B24" s="7"/>
      <c r="C24" s="18"/>
      <c r="D24" s="54">
        <v>45504</v>
      </c>
      <c r="E24" s="26" t="s">
        <v>1</v>
      </c>
      <c r="F24" s="19"/>
      <c r="G24" s="68" t="s">
        <v>40</v>
      </c>
      <c r="H24" s="17"/>
      <c r="I24" s="10"/>
      <c r="J24" s="9">
        <v>1185</v>
      </c>
      <c r="K24" s="28"/>
      <c r="L24" s="11"/>
    </row>
    <row r="25" spans="2:12" x14ac:dyDescent="0.2">
      <c r="B25" s="7"/>
      <c r="C25" s="18"/>
      <c r="D25" s="54"/>
      <c r="E25" s="26"/>
      <c r="F25" s="19"/>
      <c r="G25" s="68"/>
      <c r="H25" s="17"/>
      <c r="I25" s="17"/>
      <c r="J25" s="9"/>
      <c r="K25" s="28"/>
      <c r="L25" s="11"/>
    </row>
    <row r="26" spans="2:12" x14ac:dyDescent="0.2">
      <c r="B26" s="7"/>
      <c r="C26" s="18"/>
      <c r="D26" s="53" t="s">
        <v>5</v>
      </c>
      <c r="E26" s="26"/>
      <c r="F26" s="20"/>
      <c r="G26" s="67" t="s">
        <v>14</v>
      </c>
      <c r="H26" s="17"/>
      <c r="I26" s="17"/>
      <c r="J26" s="9"/>
      <c r="K26" s="28"/>
      <c r="L26" s="11"/>
    </row>
    <row r="27" spans="2:12" ht="42.75" x14ac:dyDescent="0.2">
      <c r="B27" s="7"/>
      <c r="C27" s="18"/>
      <c r="D27" s="54">
        <v>45484</v>
      </c>
      <c r="E27" s="26"/>
      <c r="F27" s="20"/>
      <c r="G27" s="68" t="s">
        <v>48</v>
      </c>
      <c r="H27" s="17"/>
      <c r="I27" s="17"/>
      <c r="J27" s="9">
        <v>118545.24</v>
      </c>
      <c r="K27" s="28"/>
      <c r="L27" s="11"/>
    </row>
    <row r="28" spans="2:12" ht="42.75" x14ac:dyDescent="0.2">
      <c r="B28" s="7"/>
      <c r="C28" s="18"/>
      <c r="D28" s="54">
        <v>45497</v>
      </c>
      <c r="E28" s="26"/>
      <c r="F28" s="20"/>
      <c r="G28" s="68" t="s">
        <v>49</v>
      </c>
      <c r="H28" s="17"/>
      <c r="I28" s="17"/>
      <c r="J28" s="9">
        <v>69920.03</v>
      </c>
      <c r="K28" s="28"/>
      <c r="L28" s="11"/>
    </row>
    <row r="29" spans="2:12" s="2" customFormat="1" x14ac:dyDescent="0.2">
      <c r="B29" s="7"/>
      <c r="C29" s="18"/>
      <c r="D29" s="54"/>
      <c r="E29" s="26"/>
      <c r="F29" s="20"/>
      <c r="G29" s="69"/>
      <c r="H29" s="17"/>
      <c r="I29" s="10"/>
      <c r="J29" s="1"/>
      <c r="K29" s="28"/>
      <c r="L29" s="11"/>
    </row>
    <row r="30" spans="2:12" s="2" customFormat="1" x14ac:dyDescent="0.2">
      <c r="B30" s="7"/>
      <c r="C30" s="18"/>
      <c r="D30" s="53" t="s">
        <v>5</v>
      </c>
      <c r="E30" s="26"/>
      <c r="F30" s="20"/>
      <c r="G30" s="67" t="s">
        <v>13</v>
      </c>
      <c r="H30" s="17"/>
      <c r="I30" s="10"/>
      <c r="J30" s="1"/>
      <c r="K30" s="28"/>
      <c r="L30" s="11"/>
    </row>
    <row r="31" spans="2:12" s="2" customFormat="1" x14ac:dyDescent="0.2">
      <c r="B31" s="7"/>
      <c r="C31" s="18"/>
      <c r="D31" s="54">
        <v>45475</v>
      </c>
      <c r="E31" s="26"/>
      <c r="F31" s="20"/>
      <c r="G31" s="70" t="s">
        <v>41</v>
      </c>
      <c r="H31" s="17"/>
      <c r="I31" s="10"/>
      <c r="J31" s="1">
        <v>9751.6</v>
      </c>
      <c r="K31" s="28"/>
      <c r="L31" s="11"/>
    </row>
    <row r="32" spans="2:12" s="2" customFormat="1" x14ac:dyDescent="0.2">
      <c r="B32" s="7"/>
      <c r="C32" s="18"/>
      <c r="D32" s="54">
        <v>45481</v>
      </c>
      <c r="E32" s="26"/>
      <c r="F32" s="20"/>
      <c r="G32" s="68" t="s">
        <v>20</v>
      </c>
      <c r="H32" s="17"/>
      <c r="I32" s="10"/>
      <c r="J32" s="1">
        <v>200</v>
      </c>
      <c r="K32" s="28"/>
      <c r="L32" s="11"/>
    </row>
    <row r="33" spans="2:12" s="2" customFormat="1" x14ac:dyDescent="0.2">
      <c r="B33" s="7"/>
      <c r="C33" s="18"/>
      <c r="D33" s="54">
        <v>45492</v>
      </c>
      <c r="E33" s="26"/>
      <c r="F33" s="20"/>
      <c r="G33" s="70" t="s">
        <v>50</v>
      </c>
      <c r="H33" s="17"/>
      <c r="I33" s="10"/>
      <c r="J33" s="1">
        <v>331033.77</v>
      </c>
      <c r="K33" s="28"/>
      <c r="L33" s="11"/>
    </row>
    <row r="34" spans="2:12" s="2" customFormat="1" x14ac:dyDescent="0.2">
      <c r="B34" s="7"/>
      <c r="C34" s="18"/>
      <c r="D34" s="54">
        <v>45497</v>
      </c>
      <c r="E34" s="26"/>
      <c r="F34" s="20"/>
      <c r="G34" s="70" t="s">
        <v>25</v>
      </c>
      <c r="H34" s="17"/>
      <c r="I34" s="10"/>
      <c r="J34" s="1">
        <v>33252.019999999997</v>
      </c>
      <c r="K34" s="28"/>
      <c r="L34" s="11"/>
    </row>
    <row r="35" spans="2:12" x14ac:dyDescent="0.2">
      <c r="B35" s="7"/>
      <c r="C35" s="18"/>
      <c r="D35" s="54"/>
      <c r="E35" s="26" t="s">
        <v>15</v>
      </c>
      <c r="F35" s="19"/>
      <c r="G35" s="69"/>
      <c r="H35" s="17"/>
      <c r="I35" s="10"/>
      <c r="J35" s="9"/>
      <c r="K35" s="28"/>
      <c r="L35" s="11"/>
    </row>
    <row r="36" spans="2:12" x14ac:dyDescent="0.2">
      <c r="B36" s="7"/>
      <c r="C36" s="18"/>
      <c r="D36" s="54"/>
      <c r="E36" s="26"/>
      <c r="F36" s="19"/>
      <c r="G36" s="69"/>
      <c r="H36" s="17"/>
      <c r="I36" s="10"/>
      <c r="J36" s="9"/>
      <c r="K36" s="28"/>
      <c r="L36" s="11"/>
    </row>
    <row r="37" spans="2:12" s="2" customFormat="1" x14ac:dyDescent="0.2">
      <c r="B37" s="7"/>
      <c r="C37" s="18"/>
      <c r="D37" s="24"/>
      <c r="E37" s="26"/>
      <c r="F37" s="19"/>
      <c r="G37" s="69"/>
      <c r="H37" s="17"/>
      <c r="I37" s="10"/>
      <c r="J37" s="9"/>
      <c r="K37" s="28"/>
      <c r="L37" s="11"/>
    </row>
    <row r="38" spans="2:12" ht="5.0999999999999996" customHeight="1" x14ac:dyDescent="0.2">
      <c r="C38" s="15"/>
      <c r="D38" s="16"/>
      <c r="E38" s="25"/>
      <c r="F38" s="16"/>
      <c r="G38" s="71"/>
      <c r="H38" s="30"/>
      <c r="I38" s="32"/>
      <c r="J38" s="35"/>
      <c r="K38" s="31"/>
      <c r="L38" s="11"/>
    </row>
    <row r="39" spans="2:12" x14ac:dyDescent="0.2">
      <c r="C39" s="18"/>
      <c r="D39" s="20"/>
      <c r="E39" s="26"/>
      <c r="F39" s="20"/>
      <c r="G39" s="72" t="s">
        <v>6</v>
      </c>
      <c r="H39" s="10"/>
      <c r="I39" s="33"/>
      <c r="J39" s="38">
        <f>SUM(J12:J37)</f>
        <v>572517.66</v>
      </c>
      <c r="K39" s="28"/>
      <c r="L39" s="11"/>
    </row>
    <row r="40" spans="2:12" ht="5.0999999999999996" customHeight="1" x14ac:dyDescent="0.2">
      <c r="C40" s="21"/>
      <c r="D40" s="22"/>
      <c r="E40" s="22"/>
      <c r="F40" s="22"/>
      <c r="G40" s="73"/>
      <c r="H40" s="23"/>
      <c r="I40" s="34"/>
      <c r="J40" s="36"/>
      <c r="K40" s="29"/>
      <c r="L40" s="11"/>
    </row>
    <row r="46" spans="2:12" ht="0.95" customHeight="1" x14ac:dyDescent="0.2">
      <c r="C46" s="52"/>
      <c r="D46" s="52"/>
      <c r="E46" s="52"/>
      <c r="F46" s="52"/>
      <c r="G46" s="74"/>
      <c r="H46" s="52"/>
      <c r="I46" s="52"/>
      <c r="J46" s="52"/>
      <c r="K46" s="52"/>
    </row>
    <row r="47" spans="2:12" x14ac:dyDescent="0.2">
      <c r="C47" s="4" t="s">
        <v>8</v>
      </c>
      <c r="D47" s="5"/>
      <c r="E47" s="5"/>
      <c r="F47" s="5"/>
      <c r="G47" s="62"/>
      <c r="H47" s="5"/>
      <c r="I47" s="5"/>
      <c r="J47" s="5"/>
      <c r="K47" s="5"/>
    </row>
    <row r="48" spans="2:12" x14ac:dyDescent="0.2">
      <c r="C48" s="4" t="s">
        <v>9</v>
      </c>
      <c r="D48" s="5"/>
      <c r="E48" s="5"/>
      <c r="F48" s="5"/>
      <c r="G48" s="62"/>
      <c r="H48" s="5"/>
      <c r="I48" s="5"/>
      <c r="J48" s="5"/>
      <c r="K48" s="5"/>
    </row>
  </sheetData>
  <pageMargins left="0.39370078740157483" right="0.39370078740157483" top="0.59055118110236227" bottom="0.39370078740157483" header="0.31496062992125984" footer="0.31496062992125984"/>
  <pageSetup scale="78" orientation="portrait" horizontalDpi="4294967293"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4:K47"/>
  <sheetViews>
    <sheetView showGridLines="0" topLeftCell="A30" zoomScaleNormal="100" workbookViewId="0">
      <selection activeCell="G49" sqref="G49"/>
    </sheetView>
  </sheetViews>
  <sheetFormatPr baseColWidth="10" defaultColWidth="11.42578125" defaultRowHeight="14.25" x14ac:dyDescent="0.2"/>
  <cols>
    <col min="1" max="1" width="11.42578125" style="3"/>
    <col min="2" max="2" width="8.7109375" style="3" customWidth="1"/>
    <col min="3" max="3" width="3.7109375" style="3" customWidth="1"/>
    <col min="4" max="4" width="14.7109375" style="3" customWidth="1"/>
    <col min="5" max="5" width="15.7109375" style="3" customWidth="1"/>
    <col min="6" max="6" width="6.7109375" style="3" customWidth="1"/>
    <col min="7" max="7" width="50.85546875" style="3" customWidth="1"/>
    <col min="8" max="8" width="20.7109375" style="3" customWidth="1"/>
    <col min="9" max="9" width="3.7109375" style="3" customWidth="1"/>
    <col min="10" max="10" width="15" style="3" customWidth="1"/>
    <col min="11" max="16384" width="11.42578125" style="3"/>
  </cols>
  <sheetData>
    <row r="4" spans="2:10" x14ac:dyDescent="0.2">
      <c r="C4" s="12"/>
      <c r="D4" s="12"/>
      <c r="E4" s="12"/>
      <c r="F4" s="12"/>
      <c r="G4" s="12"/>
      <c r="H4" s="1"/>
      <c r="I4" s="12"/>
      <c r="J4" s="11"/>
    </row>
    <row r="5" spans="2:10" x14ac:dyDescent="0.2">
      <c r="B5" s="4"/>
      <c r="C5" s="5"/>
      <c r="D5" s="5"/>
      <c r="E5" s="5"/>
      <c r="F5" s="5"/>
      <c r="G5" s="5"/>
      <c r="H5" s="6"/>
      <c r="I5" s="5"/>
      <c r="J5" s="5"/>
    </row>
    <row r="6" spans="2:10" x14ac:dyDescent="0.2">
      <c r="B6" s="4"/>
      <c r="C6" s="5"/>
      <c r="D6" s="5"/>
      <c r="E6" s="5"/>
      <c r="F6" s="5"/>
      <c r="G6" s="5"/>
      <c r="H6" s="6"/>
      <c r="I6" s="5"/>
      <c r="J6" s="5"/>
    </row>
    <row r="7" spans="2:10" x14ac:dyDescent="0.2">
      <c r="B7" s="4"/>
      <c r="C7" s="5"/>
      <c r="D7" s="5"/>
      <c r="E7" s="5"/>
      <c r="F7" s="5"/>
      <c r="G7" s="5"/>
      <c r="H7" s="6"/>
      <c r="I7" s="5"/>
      <c r="J7" s="5"/>
    </row>
    <row r="8" spans="2:10" x14ac:dyDescent="0.2">
      <c r="C8" s="4" t="s">
        <v>51</v>
      </c>
      <c r="D8" s="5"/>
      <c r="E8" s="5"/>
      <c r="F8" s="5"/>
      <c r="G8" s="5"/>
      <c r="H8" s="5"/>
      <c r="I8" s="5"/>
    </row>
    <row r="9" spans="2:10" x14ac:dyDescent="0.2">
      <c r="C9" s="39"/>
      <c r="D9" s="39"/>
      <c r="E9" s="40"/>
      <c r="F9" s="40"/>
      <c r="G9" s="40"/>
      <c r="H9" s="40"/>
      <c r="I9" s="39"/>
    </row>
    <row r="10" spans="2:10" x14ac:dyDescent="0.2">
      <c r="B10" s="7"/>
      <c r="C10" s="41"/>
      <c r="D10" s="42" t="s">
        <v>2</v>
      </c>
      <c r="E10" s="13" t="s">
        <v>3</v>
      </c>
      <c r="F10" s="13"/>
      <c r="G10" s="13" t="s">
        <v>0</v>
      </c>
      <c r="H10" s="43" t="s">
        <v>7</v>
      </c>
      <c r="I10" s="44"/>
      <c r="J10" s="11"/>
    </row>
    <row r="11" spans="2:10" x14ac:dyDescent="0.2">
      <c r="B11" s="7"/>
      <c r="C11" s="45"/>
      <c r="D11" s="46"/>
      <c r="E11" s="47"/>
      <c r="F11" s="47"/>
      <c r="G11" s="48"/>
      <c r="H11" s="49"/>
      <c r="I11" s="50"/>
      <c r="J11" s="11"/>
    </row>
    <row r="12" spans="2:10" x14ac:dyDescent="0.2">
      <c r="B12" s="7"/>
      <c r="C12" s="18"/>
      <c r="D12" s="53" t="s">
        <v>10</v>
      </c>
      <c r="E12" s="26"/>
      <c r="F12" s="20"/>
      <c r="G12" s="55" t="s">
        <v>11</v>
      </c>
      <c r="H12" s="1">
        <v>0</v>
      </c>
      <c r="I12" s="28"/>
      <c r="J12" s="11"/>
    </row>
    <row r="13" spans="2:10" s="2" customFormat="1" x14ac:dyDescent="0.2">
      <c r="B13" s="7"/>
      <c r="C13" s="18"/>
      <c r="D13" s="54"/>
      <c r="E13" s="26"/>
      <c r="F13" s="20"/>
      <c r="G13" s="26"/>
      <c r="H13" s="1"/>
      <c r="I13" s="28"/>
      <c r="J13" s="11"/>
    </row>
    <row r="14" spans="2:10" x14ac:dyDescent="0.2">
      <c r="B14" s="7"/>
      <c r="C14" s="18"/>
      <c r="D14" s="53" t="s">
        <v>4</v>
      </c>
      <c r="E14" s="26"/>
      <c r="F14" s="20"/>
      <c r="G14" s="55" t="s">
        <v>12</v>
      </c>
      <c r="H14" s="1"/>
      <c r="I14" s="28"/>
      <c r="J14" s="11"/>
    </row>
    <row r="15" spans="2:10" x14ac:dyDescent="0.2">
      <c r="B15" s="7"/>
      <c r="C15" s="18"/>
      <c r="D15" s="54">
        <v>45506</v>
      </c>
      <c r="E15" s="26" t="s">
        <v>1</v>
      </c>
      <c r="F15" s="19"/>
      <c r="G15" s="27" t="s">
        <v>20</v>
      </c>
      <c r="H15" s="9">
        <v>200</v>
      </c>
      <c r="I15" s="28"/>
      <c r="J15" s="11"/>
    </row>
    <row r="16" spans="2:10" x14ac:dyDescent="0.2">
      <c r="B16" s="7"/>
      <c r="C16" s="18"/>
      <c r="D16" s="54">
        <v>45509</v>
      </c>
      <c r="E16" s="26" t="s">
        <v>1</v>
      </c>
      <c r="F16" s="19"/>
      <c r="G16" s="27" t="s">
        <v>20</v>
      </c>
      <c r="H16" s="9">
        <v>200</v>
      </c>
      <c r="I16" s="28"/>
      <c r="J16" s="11"/>
    </row>
    <row r="17" spans="2:11" x14ac:dyDescent="0.2">
      <c r="B17" s="7"/>
      <c r="C17" s="18"/>
      <c r="D17" s="54">
        <v>45509</v>
      </c>
      <c r="E17" s="26" t="s">
        <v>1</v>
      </c>
      <c r="F17" s="19"/>
      <c r="G17" s="27" t="s">
        <v>20</v>
      </c>
      <c r="H17" s="9">
        <v>800</v>
      </c>
      <c r="I17" s="28"/>
      <c r="J17" s="11"/>
    </row>
    <row r="18" spans="2:11" x14ac:dyDescent="0.2">
      <c r="B18" s="7"/>
      <c r="C18" s="18"/>
      <c r="D18" s="54">
        <v>45510</v>
      </c>
      <c r="E18" s="26" t="s">
        <v>1</v>
      </c>
      <c r="F18" s="19"/>
      <c r="G18" s="27" t="s">
        <v>20</v>
      </c>
      <c r="H18" s="9">
        <v>200</v>
      </c>
      <c r="I18" s="28"/>
      <c r="J18" s="11"/>
    </row>
    <row r="19" spans="2:11" x14ac:dyDescent="0.2">
      <c r="B19" s="7"/>
      <c r="C19" s="18"/>
      <c r="D19" s="54">
        <v>45510</v>
      </c>
      <c r="E19" s="26" t="s">
        <v>1</v>
      </c>
      <c r="F19" s="19"/>
      <c r="G19" s="27" t="s">
        <v>40</v>
      </c>
      <c r="H19" s="9">
        <v>3960</v>
      </c>
      <c r="I19" s="28"/>
      <c r="J19" s="11"/>
    </row>
    <row r="20" spans="2:11" x14ac:dyDescent="0.2">
      <c r="B20" s="7"/>
      <c r="C20" s="18"/>
      <c r="D20" s="54">
        <v>45517</v>
      </c>
      <c r="E20" s="26" t="s">
        <v>1</v>
      </c>
      <c r="F20" s="19"/>
      <c r="G20" s="27" t="s">
        <v>20</v>
      </c>
      <c r="H20" s="9">
        <v>2400</v>
      </c>
      <c r="I20" s="28"/>
      <c r="J20" s="11"/>
    </row>
    <row r="21" spans="2:11" x14ac:dyDescent="0.2">
      <c r="B21" s="7"/>
      <c r="C21" s="18"/>
      <c r="D21" s="54">
        <v>45521</v>
      </c>
      <c r="E21" s="26" t="s">
        <v>1</v>
      </c>
      <c r="F21" s="19"/>
      <c r="G21" s="27" t="s">
        <v>20</v>
      </c>
      <c r="H21" s="9">
        <v>1200</v>
      </c>
      <c r="I21" s="28"/>
      <c r="J21" s="11"/>
    </row>
    <row r="22" spans="2:11" x14ac:dyDescent="0.2">
      <c r="B22" s="7"/>
      <c r="C22" s="18"/>
      <c r="D22" s="54">
        <v>45525</v>
      </c>
      <c r="E22" s="26" t="s">
        <v>1</v>
      </c>
      <c r="F22" s="19"/>
      <c r="G22" s="27" t="s">
        <v>40</v>
      </c>
      <c r="H22" s="9">
        <v>1455</v>
      </c>
      <c r="I22" s="28"/>
      <c r="J22" s="11"/>
    </row>
    <row r="23" spans="2:11" x14ac:dyDescent="0.2">
      <c r="B23" s="7"/>
      <c r="C23" s="18"/>
      <c r="D23" s="54">
        <v>45525</v>
      </c>
      <c r="E23" s="26" t="s">
        <v>1</v>
      </c>
      <c r="F23" s="19"/>
      <c r="G23" s="27" t="s">
        <v>40</v>
      </c>
      <c r="H23" s="9">
        <v>1320</v>
      </c>
      <c r="I23" s="28"/>
      <c r="J23" s="11"/>
    </row>
    <row r="24" spans="2:11" x14ac:dyDescent="0.2">
      <c r="B24" s="7"/>
      <c r="C24" s="18"/>
      <c r="D24" s="54">
        <v>45525</v>
      </c>
      <c r="E24" s="26" t="s">
        <v>1</v>
      </c>
      <c r="F24" s="19"/>
      <c r="G24" s="27" t="s">
        <v>40</v>
      </c>
      <c r="H24" s="9">
        <v>865</v>
      </c>
      <c r="I24" s="28"/>
      <c r="J24" s="11"/>
    </row>
    <row r="25" spans="2:11" x14ac:dyDescent="0.2">
      <c r="B25" s="7"/>
      <c r="C25" s="18"/>
      <c r="D25" s="54">
        <v>45533</v>
      </c>
      <c r="E25" s="26" t="s">
        <v>1</v>
      </c>
      <c r="F25" s="19"/>
      <c r="G25" s="27" t="s">
        <v>20</v>
      </c>
      <c r="H25" s="9">
        <v>1000</v>
      </c>
      <c r="I25" s="28"/>
      <c r="J25" s="11"/>
    </row>
    <row r="26" spans="2:11" x14ac:dyDescent="0.2">
      <c r="B26" s="7"/>
      <c r="C26" s="18"/>
      <c r="D26" s="54">
        <v>45533</v>
      </c>
      <c r="E26" s="26" t="s">
        <v>1</v>
      </c>
      <c r="F26" s="19"/>
      <c r="G26" s="27" t="s">
        <v>40</v>
      </c>
      <c r="H26" s="9">
        <v>475</v>
      </c>
      <c r="I26" s="28"/>
      <c r="J26" s="11"/>
    </row>
    <row r="27" spans="2:11" x14ac:dyDescent="0.2">
      <c r="B27" s="7"/>
      <c r="C27" s="18"/>
      <c r="D27" s="54"/>
      <c r="E27" s="26"/>
      <c r="F27" s="19"/>
      <c r="G27" s="27"/>
      <c r="H27" s="9"/>
      <c r="I27" s="28"/>
      <c r="J27" s="11"/>
    </row>
    <row r="28" spans="2:11" x14ac:dyDescent="0.2">
      <c r="B28" s="7"/>
      <c r="C28" s="18"/>
      <c r="D28" s="53" t="s">
        <v>5</v>
      </c>
      <c r="E28" s="26"/>
      <c r="F28" s="20"/>
      <c r="G28" s="55" t="s">
        <v>14</v>
      </c>
      <c r="H28" s="9"/>
      <c r="I28" s="28"/>
      <c r="J28" s="11"/>
    </row>
    <row r="29" spans="2:11" ht="71.25" x14ac:dyDescent="0.2">
      <c r="B29" s="7"/>
      <c r="C29" s="18"/>
      <c r="D29" s="54">
        <v>45518</v>
      </c>
      <c r="E29" s="26"/>
      <c r="F29" s="20"/>
      <c r="G29" s="60" t="s">
        <v>54</v>
      </c>
      <c r="H29" s="9">
        <f>3465+23305.32+23297.97</f>
        <v>50068.29</v>
      </c>
      <c r="I29" s="28"/>
      <c r="J29" s="11"/>
      <c r="K29" s="9"/>
    </row>
    <row r="30" spans="2:11" ht="71.25" x14ac:dyDescent="0.2">
      <c r="B30" s="7"/>
      <c r="C30" s="18"/>
      <c r="D30" s="54">
        <v>45532</v>
      </c>
      <c r="E30" s="26"/>
      <c r="F30" s="20"/>
      <c r="G30" s="60" t="s">
        <v>52</v>
      </c>
      <c r="H30" s="9">
        <v>28111.08</v>
      </c>
      <c r="I30" s="28"/>
      <c r="J30" s="59"/>
    </row>
    <row r="31" spans="2:11" ht="85.5" x14ac:dyDescent="0.2">
      <c r="B31" s="7"/>
      <c r="C31" s="18"/>
      <c r="D31" s="54">
        <v>45533</v>
      </c>
      <c r="E31" s="26"/>
      <c r="F31" s="20"/>
      <c r="G31" s="60" t="s">
        <v>53</v>
      </c>
      <c r="H31" s="9">
        <f>122140.29+37637.27</f>
        <v>159777.56</v>
      </c>
      <c r="I31" s="28"/>
      <c r="J31" s="11"/>
    </row>
    <row r="32" spans="2:11" s="2" customFormat="1" x14ac:dyDescent="0.2">
      <c r="B32" s="7"/>
      <c r="C32" s="18"/>
      <c r="D32" s="54"/>
      <c r="E32" s="26"/>
      <c r="F32" s="20"/>
      <c r="G32" s="26"/>
      <c r="H32" s="1"/>
      <c r="I32" s="28"/>
      <c r="J32" s="11"/>
    </row>
    <row r="33" spans="2:10" s="2" customFormat="1" x14ac:dyDescent="0.2">
      <c r="B33" s="7"/>
      <c r="C33" s="18"/>
      <c r="D33" s="53" t="s">
        <v>5</v>
      </c>
      <c r="E33" s="26"/>
      <c r="F33" s="20"/>
      <c r="G33" s="55" t="s">
        <v>13</v>
      </c>
      <c r="H33" s="1"/>
      <c r="I33" s="28"/>
      <c r="J33" s="11"/>
    </row>
    <row r="34" spans="2:10" s="2" customFormat="1" x14ac:dyDescent="0.2">
      <c r="B34" s="7"/>
      <c r="C34" s="18"/>
      <c r="D34" s="54">
        <v>45530</v>
      </c>
      <c r="E34" s="26"/>
      <c r="F34" s="20"/>
      <c r="G34" s="3" t="s">
        <v>55</v>
      </c>
      <c r="H34" s="1">
        <v>331033.77</v>
      </c>
      <c r="I34" s="28"/>
      <c r="J34" s="11"/>
    </row>
    <row r="35" spans="2:10" s="2" customFormat="1" x14ac:dyDescent="0.2">
      <c r="B35" s="7"/>
      <c r="C35" s="18"/>
      <c r="D35" s="54">
        <v>45531</v>
      </c>
      <c r="E35" s="26"/>
      <c r="F35" s="20"/>
      <c r="G35" s="3" t="s">
        <v>25</v>
      </c>
      <c r="H35" s="1">
        <v>33252.019999999997</v>
      </c>
      <c r="I35" s="28"/>
      <c r="J35" s="11"/>
    </row>
    <row r="36" spans="2:10" x14ac:dyDescent="0.2">
      <c r="B36" s="7"/>
      <c r="C36" s="18"/>
      <c r="D36" s="54"/>
      <c r="E36" s="26" t="s">
        <v>15</v>
      </c>
      <c r="F36" s="19"/>
      <c r="G36" s="26"/>
      <c r="H36" s="9"/>
      <c r="I36" s="28"/>
      <c r="J36" s="11"/>
    </row>
    <row r="37" spans="2:10" x14ac:dyDescent="0.2">
      <c r="B37" s="7"/>
      <c r="C37" s="18"/>
      <c r="D37" s="54"/>
      <c r="E37" s="26"/>
      <c r="F37" s="19"/>
      <c r="G37" s="26"/>
      <c r="H37" s="9"/>
      <c r="I37" s="28"/>
      <c r="J37" s="11"/>
    </row>
    <row r="38" spans="2:10" s="2" customFormat="1" x14ac:dyDescent="0.2">
      <c r="B38" s="7"/>
      <c r="C38" s="18"/>
      <c r="D38" s="24"/>
      <c r="E38" s="26"/>
      <c r="F38" s="19"/>
      <c r="G38" s="26"/>
      <c r="H38" s="9"/>
      <c r="I38" s="28"/>
      <c r="J38" s="11"/>
    </row>
    <row r="39" spans="2:10" ht="5.0999999999999996" customHeight="1" x14ac:dyDescent="0.2">
      <c r="C39" s="15"/>
      <c r="D39" s="16"/>
      <c r="E39" s="25"/>
      <c r="F39" s="16"/>
      <c r="G39" s="30"/>
      <c r="H39" s="35"/>
      <c r="I39" s="31"/>
      <c r="J39" s="11"/>
    </row>
    <row r="40" spans="2:10" x14ac:dyDescent="0.2">
      <c r="C40" s="18"/>
      <c r="D40" s="20"/>
      <c r="E40" s="26"/>
      <c r="F40" s="20"/>
      <c r="G40" s="37" t="s">
        <v>6</v>
      </c>
      <c r="H40" s="38">
        <f>SUM(H12:H38)</f>
        <v>616317.72</v>
      </c>
      <c r="I40" s="28"/>
      <c r="J40" s="11"/>
    </row>
    <row r="41" spans="2:10" ht="5.0999999999999996" customHeight="1" x14ac:dyDescent="0.2">
      <c r="C41" s="21"/>
      <c r="D41" s="22"/>
      <c r="E41" s="22"/>
      <c r="F41" s="22"/>
      <c r="G41" s="23"/>
      <c r="H41" s="36"/>
      <c r="I41" s="29"/>
      <c r="J41" s="11"/>
    </row>
    <row r="45" spans="2:10" ht="0.95" customHeight="1" x14ac:dyDescent="0.2">
      <c r="C45" s="52"/>
      <c r="D45" s="52"/>
      <c r="E45" s="52"/>
      <c r="F45" s="52"/>
      <c r="G45" s="52"/>
      <c r="H45" s="52"/>
      <c r="I45" s="52"/>
    </row>
    <row r="46" spans="2:10" x14ac:dyDescent="0.2">
      <c r="C46" s="4" t="s">
        <v>8</v>
      </c>
      <c r="D46" s="5"/>
      <c r="E46" s="5"/>
      <c r="F46" s="5"/>
      <c r="G46" s="5"/>
      <c r="H46" s="5"/>
      <c r="I46" s="5"/>
    </row>
    <row r="47" spans="2:10" x14ac:dyDescent="0.2">
      <c r="C47" s="4" t="s">
        <v>9</v>
      </c>
      <c r="D47" s="5"/>
      <c r="E47" s="5"/>
      <c r="F47" s="5"/>
      <c r="G47" s="5"/>
      <c r="H47" s="5"/>
      <c r="I47" s="5"/>
    </row>
  </sheetData>
  <pageMargins left="0.39370078740157483" right="0.39370078740157483" top="0.59055118110236227" bottom="0.39370078740157483" header="0.31496062992125984" footer="0.31496062992125984"/>
  <pageSetup scale="84" fitToHeight="0" orientation="portrait" horizontalDpi="4294967293"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2074CF-1E6F-4C6A-A070-C5DA4DF37D91}">
  <sheetPr>
    <pageSetUpPr fitToPage="1"/>
  </sheetPr>
  <dimension ref="B4:K49"/>
  <sheetViews>
    <sheetView showGridLines="0" zoomScaleNormal="100" workbookViewId="0">
      <selection activeCell="C1" sqref="C1:I49"/>
    </sheetView>
  </sheetViews>
  <sheetFormatPr baseColWidth="10" defaultColWidth="11.42578125" defaultRowHeight="14.25" x14ac:dyDescent="0.2"/>
  <cols>
    <col min="1" max="1" width="11.42578125" style="3"/>
    <col min="2" max="2" width="8.7109375" style="3" customWidth="1"/>
    <col min="3" max="3" width="3.7109375" style="3" customWidth="1"/>
    <col min="4" max="4" width="14.7109375" style="3" customWidth="1"/>
    <col min="5" max="5" width="15.7109375" style="3" customWidth="1"/>
    <col min="6" max="6" width="6.7109375" style="3" customWidth="1"/>
    <col min="7" max="7" width="60.42578125" style="3" customWidth="1"/>
    <col min="8" max="8" width="20.7109375" style="3" customWidth="1"/>
    <col min="9" max="9" width="3.7109375" style="3" customWidth="1"/>
    <col min="10" max="10" width="15" style="3" customWidth="1"/>
    <col min="11" max="16384" width="11.42578125" style="3"/>
  </cols>
  <sheetData>
    <row r="4" spans="2:10" x14ac:dyDescent="0.2">
      <c r="C4" s="12"/>
      <c r="D4" s="12"/>
      <c r="E4" s="12"/>
      <c r="F4" s="12"/>
      <c r="G4" s="12"/>
      <c r="H4" s="1"/>
      <c r="I4" s="12"/>
      <c r="J4" s="11"/>
    </row>
    <row r="5" spans="2:10" x14ac:dyDescent="0.2">
      <c r="B5" s="4"/>
      <c r="C5" s="5"/>
      <c r="D5" s="5"/>
      <c r="E5" s="5"/>
      <c r="F5" s="5"/>
      <c r="G5" s="5"/>
      <c r="H5" s="6"/>
      <c r="I5" s="5"/>
      <c r="J5" s="5"/>
    </row>
    <row r="6" spans="2:10" x14ac:dyDescent="0.2">
      <c r="B6" s="4"/>
      <c r="C6" s="5"/>
      <c r="D6" s="5"/>
      <c r="E6" s="5"/>
      <c r="F6" s="5"/>
      <c r="G6" s="5"/>
      <c r="H6" s="6"/>
      <c r="I6" s="5"/>
      <c r="J6" s="5"/>
    </row>
    <row r="7" spans="2:10" x14ac:dyDescent="0.2">
      <c r="B7" s="4"/>
      <c r="C7" s="5"/>
      <c r="D7" s="5"/>
      <c r="E7" s="5"/>
      <c r="F7" s="5"/>
      <c r="G7" s="5"/>
      <c r="H7" s="6"/>
      <c r="I7" s="5"/>
      <c r="J7" s="5"/>
    </row>
    <row r="8" spans="2:10" x14ac:dyDescent="0.2">
      <c r="C8" s="4" t="s">
        <v>56</v>
      </c>
      <c r="D8" s="5"/>
      <c r="E8" s="5"/>
      <c r="F8" s="5"/>
      <c r="G8" s="5"/>
      <c r="H8" s="5"/>
      <c r="I8" s="5"/>
    </row>
    <row r="9" spans="2:10" x14ac:dyDescent="0.2">
      <c r="C9" s="39"/>
      <c r="D9" s="39"/>
      <c r="E9" s="40"/>
      <c r="F9" s="40"/>
      <c r="G9" s="40"/>
      <c r="H9" s="40"/>
      <c r="I9" s="39"/>
    </row>
    <row r="10" spans="2:10" x14ac:dyDescent="0.2">
      <c r="B10" s="7"/>
      <c r="C10" s="41"/>
      <c r="D10" s="42" t="s">
        <v>2</v>
      </c>
      <c r="E10" s="13" t="s">
        <v>3</v>
      </c>
      <c r="F10" s="13"/>
      <c r="G10" s="13" t="s">
        <v>0</v>
      </c>
      <c r="H10" s="43" t="s">
        <v>7</v>
      </c>
      <c r="I10" s="44"/>
      <c r="J10" s="11"/>
    </row>
    <row r="11" spans="2:10" x14ac:dyDescent="0.2">
      <c r="B11" s="7"/>
      <c r="C11" s="45"/>
      <c r="D11" s="46"/>
      <c r="E11" s="47"/>
      <c r="F11" s="47"/>
      <c r="G11" s="48"/>
      <c r="H11" s="49"/>
      <c r="I11" s="50"/>
      <c r="J11" s="11"/>
    </row>
    <row r="12" spans="2:10" x14ac:dyDescent="0.2">
      <c r="B12" s="7"/>
      <c r="C12" s="18"/>
      <c r="D12" s="53" t="s">
        <v>10</v>
      </c>
      <c r="E12" s="26"/>
      <c r="F12" s="20"/>
      <c r="G12" s="55" t="s">
        <v>11</v>
      </c>
      <c r="H12" s="1">
        <v>0</v>
      </c>
      <c r="I12" s="28"/>
      <c r="J12" s="11"/>
    </row>
    <row r="13" spans="2:10" s="2" customFormat="1" x14ac:dyDescent="0.2">
      <c r="B13" s="7"/>
      <c r="C13" s="18"/>
      <c r="D13" s="54"/>
      <c r="E13" s="26"/>
      <c r="F13" s="20"/>
      <c r="G13" s="26"/>
      <c r="H13" s="1"/>
      <c r="I13" s="28"/>
      <c r="J13" s="11"/>
    </row>
    <row r="14" spans="2:10" x14ac:dyDescent="0.2">
      <c r="B14" s="7"/>
      <c r="C14" s="18"/>
      <c r="D14" s="53" t="s">
        <v>4</v>
      </c>
      <c r="E14" s="26"/>
      <c r="F14" s="20"/>
      <c r="G14" s="55" t="s">
        <v>12</v>
      </c>
      <c r="H14" s="1"/>
      <c r="I14" s="28"/>
      <c r="J14" s="11"/>
    </row>
    <row r="15" spans="2:10" x14ac:dyDescent="0.2">
      <c r="B15" s="7"/>
      <c r="C15" s="18"/>
      <c r="D15" s="54">
        <v>45537</v>
      </c>
      <c r="E15" s="26" t="s">
        <v>1</v>
      </c>
      <c r="F15" s="19"/>
      <c r="G15" s="27" t="s">
        <v>20</v>
      </c>
      <c r="H15" s="9">
        <v>400</v>
      </c>
      <c r="I15" s="28"/>
      <c r="J15" s="11"/>
    </row>
    <row r="16" spans="2:10" x14ac:dyDescent="0.2">
      <c r="B16" s="7"/>
      <c r="C16" s="18"/>
      <c r="D16" s="54">
        <v>45541</v>
      </c>
      <c r="E16" s="26" t="s">
        <v>1</v>
      </c>
      <c r="F16" s="19"/>
      <c r="G16" s="27" t="s">
        <v>20</v>
      </c>
      <c r="H16" s="9">
        <v>200</v>
      </c>
      <c r="I16" s="28"/>
      <c r="J16" s="11"/>
    </row>
    <row r="17" spans="2:11" x14ac:dyDescent="0.2">
      <c r="B17" s="7"/>
      <c r="C17" s="18"/>
      <c r="D17" s="54">
        <v>45541</v>
      </c>
      <c r="E17" s="26" t="s">
        <v>1</v>
      </c>
      <c r="F17" s="19"/>
      <c r="G17" s="27" t="s">
        <v>40</v>
      </c>
      <c r="H17" s="9">
        <v>865</v>
      </c>
      <c r="I17" s="28"/>
      <c r="J17" s="11"/>
    </row>
    <row r="18" spans="2:11" x14ac:dyDescent="0.2">
      <c r="B18" s="7"/>
      <c r="C18" s="18"/>
      <c r="D18" s="54">
        <v>45547</v>
      </c>
      <c r="E18" s="26" t="s">
        <v>1</v>
      </c>
      <c r="F18" s="19"/>
      <c r="G18" s="27" t="s">
        <v>20</v>
      </c>
      <c r="H18" s="9">
        <v>800</v>
      </c>
      <c r="I18" s="28"/>
      <c r="J18" s="11"/>
    </row>
    <row r="19" spans="2:11" x14ac:dyDescent="0.2">
      <c r="B19" s="7"/>
      <c r="C19" s="18"/>
      <c r="D19" s="54">
        <v>45548</v>
      </c>
      <c r="E19" s="26" t="s">
        <v>1</v>
      </c>
      <c r="F19" s="19"/>
      <c r="G19" s="27" t="s">
        <v>20</v>
      </c>
      <c r="H19" s="9">
        <v>400</v>
      </c>
      <c r="I19" s="28"/>
      <c r="J19" s="11"/>
    </row>
    <row r="20" spans="2:11" x14ac:dyDescent="0.2">
      <c r="B20" s="7"/>
      <c r="C20" s="18"/>
      <c r="D20" s="54">
        <v>45548</v>
      </c>
      <c r="E20" s="26" t="s">
        <v>1</v>
      </c>
      <c r="F20" s="19"/>
      <c r="G20" s="27" t="s">
        <v>40</v>
      </c>
      <c r="H20" s="9">
        <v>1220</v>
      </c>
      <c r="I20" s="28"/>
      <c r="J20" s="11"/>
    </row>
    <row r="21" spans="2:11" x14ac:dyDescent="0.2">
      <c r="B21" s="7"/>
      <c r="C21" s="18"/>
      <c r="D21" s="54">
        <v>45548</v>
      </c>
      <c r="E21" s="26" t="s">
        <v>1</v>
      </c>
      <c r="F21" s="19"/>
      <c r="G21" s="27" t="s">
        <v>20</v>
      </c>
      <c r="H21" s="9">
        <v>200</v>
      </c>
      <c r="I21" s="28"/>
      <c r="J21" s="11"/>
    </row>
    <row r="22" spans="2:11" x14ac:dyDescent="0.2">
      <c r="B22" s="7"/>
      <c r="C22" s="18"/>
      <c r="D22" s="54">
        <v>45549</v>
      </c>
      <c r="E22" s="26" t="s">
        <v>1</v>
      </c>
      <c r="F22" s="19"/>
      <c r="G22" s="27" t="s">
        <v>20</v>
      </c>
      <c r="H22" s="9">
        <v>200</v>
      </c>
      <c r="I22" s="28"/>
      <c r="J22" s="11"/>
    </row>
    <row r="23" spans="2:11" x14ac:dyDescent="0.2">
      <c r="B23" s="7"/>
      <c r="C23" s="18"/>
      <c r="D23" s="54">
        <v>45552</v>
      </c>
      <c r="E23" s="26" t="s">
        <v>1</v>
      </c>
      <c r="F23" s="19"/>
      <c r="G23" s="27" t="s">
        <v>20</v>
      </c>
      <c r="H23" s="9">
        <v>200</v>
      </c>
      <c r="I23" s="28"/>
      <c r="J23" s="11"/>
    </row>
    <row r="24" spans="2:11" x14ac:dyDescent="0.2">
      <c r="B24" s="7"/>
      <c r="C24" s="18"/>
      <c r="D24" s="54">
        <v>45553</v>
      </c>
      <c r="E24" s="26" t="s">
        <v>1</v>
      </c>
      <c r="F24" s="19"/>
      <c r="G24" s="27" t="s">
        <v>20</v>
      </c>
      <c r="H24" s="9">
        <v>200</v>
      </c>
      <c r="I24" s="28"/>
      <c r="J24" s="11"/>
    </row>
    <row r="25" spans="2:11" x14ac:dyDescent="0.2">
      <c r="B25" s="7"/>
      <c r="C25" s="18"/>
      <c r="D25" s="54">
        <v>45554</v>
      </c>
      <c r="E25" s="26" t="s">
        <v>1</v>
      </c>
      <c r="F25" s="19"/>
      <c r="G25" s="27" t="s">
        <v>40</v>
      </c>
      <c r="H25" s="9">
        <v>6380</v>
      </c>
      <c r="I25" s="28"/>
      <c r="J25" s="11"/>
    </row>
    <row r="26" spans="2:11" x14ac:dyDescent="0.2">
      <c r="B26" s="7"/>
      <c r="C26" s="18"/>
      <c r="D26" s="54">
        <v>45554</v>
      </c>
      <c r="E26" s="26" t="s">
        <v>1</v>
      </c>
      <c r="F26" s="19"/>
      <c r="G26" s="27" t="s">
        <v>20</v>
      </c>
      <c r="H26" s="9">
        <v>800</v>
      </c>
      <c r="I26" s="28"/>
      <c r="J26" s="11"/>
    </row>
    <row r="27" spans="2:11" x14ac:dyDescent="0.2">
      <c r="B27" s="7"/>
      <c r="C27" s="18"/>
      <c r="D27" s="54">
        <v>45561</v>
      </c>
      <c r="E27" s="26" t="s">
        <v>1</v>
      </c>
      <c r="F27" s="19"/>
      <c r="G27" s="27" t="s">
        <v>20</v>
      </c>
      <c r="H27" s="9">
        <v>200</v>
      </c>
      <c r="I27" s="28"/>
      <c r="J27" s="11"/>
    </row>
    <row r="28" spans="2:11" x14ac:dyDescent="0.2">
      <c r="B28" s="7"/>
      <c r="C28" s="18"/>
      <c r="D28" s="54">
        <v>45561</v>
      </c>
      <c r="E28" s="26" t="s">
        <v>1</v>
      </c>
      <c r="F28" s="19"/>
      <c r="G28" s="27" t="s">
        <v>40</v>
      </c>
      <c r="H28" s="9">
        <v>1525</v>
      </c>
      <c r="I28" s="28"/>
      <c r="J28" s="11"/>
    </row>
    <row r="29" spans="2:11" x14ac:dyDescent="0.2">
      <c r="B29" s="7"/>
      <c r="C29" s="18"/>
      <c r="D29" s="53" t="s">
        <v>5</v>
      </c>
      <c r="E29" s="26"/>
      <c r="F29" s="20"/>
      <c r="G29" s="55" t="s">
        <v>14</v>
      </c>
      <c r="H29" s="9"/>
      <c r="I29" s="28"/>
      <c r="J29" s="11"/>
    </row>
    <row r="30" spans="2:11" ht="217.5" customHeight="1" x14ac:dyDescent="0.2">
      <c r="B30" s="7"/>
      <c r="C30" s="18"/>
      <c r="D30" s="54">
        <v>45565</v>
      </c>
      <c r="E30" s="26"/>
      <c r="F30" s="20"/>
      <c r="G30" s="60" t="s">
        <v>58</v>
      </c>
      <c r="H30" s="9">
        <v>275238.25</v>
      </c>
      <c r="I30" s="28"/>
      <c r="J30" s="11"/>
      <c r="K30" s="9"/>
    </row>
    <row r="31" spans="2:11" ht="54" customHeight="1" x14ac:dyDescent="0.2">
      <c r="B31" s="7"/>
      <c r="C31" s="18"/>
      <c r="D31" s="54">
        <v>45565</v>
      </c>
      <c r="E31" s="26"/>
      <c r="F31" s="20"/>
      <c r="G31" s="60" t="s">
        <v>59</v>
      </c>
      <c r="H31" s="9">
        <v>23266.560000000001</v>
      </c>
      <c r="I31" s="28"/>
      <c r="J31" s="11"/>
      <c r="K31" s="9"/>
    </row>
    <row r="32" spans="2:11" s="2" customFormat="1" x14ac:dyDescent="0.2">
      <c r="B32" s="7"/>
      <c r="C32" s="18"/>
      <c r="D32" s="53" t="s">
        <v>5</v>
      </c>
      <c r="E32" s="26"/>
      <c r="F32" s="20"/>
      <c r="G32" s="55" t="s">
        <v>13</v>
      </c>
      <c r="H32" s="1"/>
      <c r="I32" s="28"/>
      <c r="J32" s="11"/>
    </row>
    <row r="33" spans="2:10" s="2" customFormat="1" x14ac:dyDescent="0.2">
      <c r="B33" s="7"/>
      <c r="C33" s="18"/>
      <c r="D33" s="54">
        <v>45565</v>
      </c>
      <c r="E33" s="26"/>
      <c r="F33" s="20"/>
      <c r="G33" s="3" t="s">
        <v>57</v>
      </c>
      <c r="H33" s="1">
        <v>331033.77</v>
      </c>
      <c r="I33" s="28"/>
      <c r="J33" s="11"/>
    </row>
    <row r="34" spans="2:10" s="2" customFormat="1" x14ac:dyDescent="0.2">
      <c r="B34" s="7"/>
      <c r="C34" s="18"/>
      <c r="D34" s="54">
        <v>45553</v>
      </c>
      <c r="E34" s="26"/>
      <c r="F34" s="20"/>
      <c r="G34" s="3" t="s">
        <v>25</v>
      </c>
      <c r="H34" s="1">
        <v>33252.019999999997</v>
      </c>
      <c r="I34" s="28"/>
      <c r="J34" s="11"/>
    </row>
    <row r="35" spans="2:10" s="2" customFormat="1" x14ac:dyDescent="0.2">
      <c r="B35" s="7"/>
      <c r="C35" s="18"/>
      <c r="D35" s="54"/>
      <c r="E35" s="26"/>
      <c r="F35" s="20"/>
      <c r="G35" s="3"/>
      <c r="H35" s="1"/>
      <c r="I35" s="28"/>
      <c r="J35" s="11"/>
    </row>
    <row r="36" spans="2:10" x14ac:dyDescent="0.2">
      <c r="B36" s="7"/>
      <c r="C36" s="18"/>
      <c r="D36" s="54"/>
      <c r="E36" s="26" t="s">
        <v>15</v>
      </c>
      <c r="F36" s="19"/>
      <c r="G36" s="26"/>
      <c r="H36" s="9"/>
      <c r="I36" s="28"/>
      <c r="J36" s="11"/>
    </row>
    <row r="37" spans="2:10" x14ac:dyDescent="0.2">
      <c r="B37" s="7"/>
      <c r="C37" s="18"/>
      <c r="D37" s="54"/>
      <c r="E37" s="26"/>
      <c r="F37" s="19"/>
      <c r="G37" s="26"/>
      <c r="H37" s="9"/>
      <c r="I37" s="28"/>
      <c r="J37" s="11"/>
    </row>
    <row r="38" spans="2:10" s="2" customFormat="1" x14ac:dyDescent="0.2">
      <c r="B38" s="7"/>
      <c r="C38" s="18"/>
      <c r="D38" s="24"/>
      <c r="E38" s="26"/>
      <c r="F38" s="19"/>
      <c r="G38" s="26"/>
      <c r="H38" s="9"/>
      <c r="I38" s="28"/>
      <c r="J38" s="11"/>
    </row>
    <row r="39" spans="2:10" ht="5.0999999999999996" customHeight="1" x14ac:dyDescent="0.2">
      <c r="C39" s="15"/>
      <c r="D39" s="16"/>
      <c r="E39" s="25"/>
      <c r="F39" s="16"/>
      <c r="G39" s="30"/>
      <c r="H39" s="35"/>
      <c r="I39" s="31"/>
      <c r="J39" s="11"/>
    </row>
    <row r="40" spans="2:10" x14ac:dyDescent="0.2">
      <c r="C40" s="18"/>
      <c r="D40" s="20"/>
      <c r="E40" s="26"/>
      <c r="F40" s="20"/>
      <c r="G40" s="37" t="s">
        <v>6</v>
      </c>
      <c r="H40" s="38">
        <f>SUM(H12:H38)</f>
        <v>676380.60000000009</v>
      </c>
      <c r="I40" s="28"/>
      <c r="J40" s="11"/>
    </row>
    <row r="41" spans="2:10" ht="5.0999999999999996" customHeight="1" x14ac:dyDescent="0.2">
      <c r="C41" s="21"/>
      <c r="D41" s="22"/>
      <c r="E41" s="22"/>
      <c r="F41" s="22"/>
      <c r="G41" s="23"/>
      <c r="H41" s="36"/>
      <c r="I41" s="29"/>
      <c r="J41" s="11"/>
    </row>
    <row r="47" spans="2:10" ht="0.95" customHeight="1" x14ac:dyDescent="0.2">
      <c r="C47" s="52"/>
      <c r="D47" s="52"/>
      <c r="E47" s="52"/>
      <c r="F47" s="52"/>
      <c r="G47" s="52"/>
      <c r="H47" s="52"/>
      <c r="I47" s="52"/>
    </row>
    <row r="48" spans="2:10" x14ac:dyDescent="0.2">
      <c r="C48" s="4" t="s">
        <v>8</v>
      </c>
      <c r="D48" s="5"/>
      <c r="E48" s="5"/>
      <c r="F48" s="5"/>
      <c r="G48" s="5"/>
      <c r="H48" s="5"/>
      <c r="I48" s="5"/>
    </row>
    <row r="49" spans="3:9" x14ac:dyDescent="0.2">
      <c r="C49" s="4" t="s">
        <v>9</v>
      </c>
      <c r="D49" s="5"/>
      <c r="E49" s="5"/>
      <c r="F49" s="5"/>
      <c r="G49" s="5"/>
      <c r="H49" s="5"/>
      <c r="I49" s="5"/>
    </row>
  </sheetData>
  <pageMargins left="0.39370078740157483" right="0.39370078740157483" top="0.59055118110236227" bottom="0.39370078740157483" header="0.31496062992125984" footer="0.31496062992125984"/>
  <pageSetup scale="78" fitToHeight="0"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12</vt:i4>
      </vt:variant>
    </vt:vector>
  </HeadingPairs>
  <TitlesOfParts>
    <vt:vector size="24" baseType="lpstr">
      <vt:lpstr>ENERO 2024</vt:lpstr>
      <vt:lpstr>FEBRERO 2024</vt:lpstr>
      <vt:lpstr>MARZO 2024</vt:lpstr>
      <vt:lpstr>ABRIL 2024</vt:lpstr>
      <vt:lpstr>MAYO 2024</vt:lpstr>
      <vt:lpstr>JUNIO 2024</vt:lpstr>
      <vt:lpstr>JULIO 2024</vt:lpstr>
      <vt:lpstr>AGOSTO 2024</vt:lpstr>
      <vt:lpstr>SEPTIEMBRE 2024</vt:lpstr>
      <vt:lpstr>OCTUBRE 2024</vt:lpstr>
      <vt:lpstr>NOVIEMBRE 2024</vt:lpstr>
      <vt:lpstr>DICIEMBRE 2024</vt:lpstr>
      <vt:lpstr>'ABRIL 2024'!Área_de_impresión</vt:lpstr>
      <vt:lpstr>'AGOSTO 2024'!Área_de_impresión</vt:lpstr>
      <vt:lpstr>'DICIEMBRE 2024'!Área_de_impresión</vt:lpstr>
      <vt:lpstr>'ENERO 2024'!Área_de_impresión</vt:lpstr>
      <vt:lpstr>'FEBRERO 2024'!Área_de_impresión</vt:lpstr>
      <vt:lpstr>'JULIO 2024'!Área_de_impresión</vt:lpstr>
      <vt:lpstr>'JUNIO 2024'!Área_de_impresión</vt:lpstr>
      <vt:lpstr>'MARZO 2024'!Área_de_impresión</vt:lpstr>
      <vt:lpstr>'MAYO 2024'!Área_de_impresión</vt:lpstr>
      <vt:lpstr>'NOVIEMBRE 2024'!Área_de_impresión</vt:lpstr>
      <vt:lpstr>'OCTUBRE 2024'!Área_de_impresión</vt:lpstr>
      <vt:lpstr>'SEPTIEMBRE 2024'!Área_de_impresión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club de caza</dc:creator>
  <cp:lastModifiedBy>Coordinador Financiero</cp:lastModifiedBy>
  <cp:lastPrinted>2025-01-21T22:13:29Z</cp:lastPrinted>
  <dcterms:created xsi:type="dcterms:W3CDTF">2008-09-10T16:47:20Z</dcterms:created>
  <dcterms:modified xsi:type="dcterms:W3CDTF">2025-01-21T22:14:37Z</dcterms:modified>
</cp:coreProperties>
</file>